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64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7" i="1" l="1"/>
  <c r="L194" i="1" l="1"/>
  <c r="L184" i="1"/>
  <c r="L175" i="1"/>
  <c r="L165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F13" i="1"/>
  <c r="L100" i="1" l="1"/>
  <c r="L195" i="1"/>
  <c r="L176" i="1"/>
  <c r="L138" i="1"/>
  <c r="L119" i="1"/>
  <c r="L81" i="1"/>
  <c r="L62" i="1"/>
  <c r="L43" i="1"/>
  <c r="L24" i="1"/>
  <c r="G119" i="1"/>
  <c r="J195" i="1"/>
  <c r="I195" i="1"/>
  <c r="H195" i="1"/>
  <c r="G195" i="1"/>
  <c r="J176" i="1"/>
  <c r="I176" i="1"/>
  <c r="H176" i="1"/>
  <c r="G176" i="1"/>
  <c r="J157" i="1"/>
  <c r="I157" i="1"/>
  <c r="H157" i="1"/>
  <c r="G157" i="1"/>
  <c r="J138" i="1"/>
  <c r="I138" i="1"/>
  <c r="H138" i="1"/>
  <c r="G138" i="1"/>
  <c r="H119" i="1"/>
  <c r="J119" i="1"/>
  <c r="I119" i="1"/>
  <c r="J100" i="1"/>
  <c r="I100" i="1"/>
  <c r="H100" i="1"/>
  <c r="G100" i="1"/>
  <c r="J81" i="1"/>
  <c r="I81" i="1"/>
  <c r="H81" i="1"/>
  <c r="G81" i="1"/>
  <c r="I62" i="1"/>
  <c r="J62" i="1"/>
  <c r="H62" i="1"/>
  <c r="G62" i="1"/>
  <c r="I43" i="1"/>
  <c r="G43" i="1"/>
  <c r="J43" i="1"/>
  <c r="H43" i="1"/>
  <c r="F43" i="1"/>
  <c r="F100" i="1"/>
  <c r="F62" i="1"/>
  <c r="F81" i="1"/>
  <c r="F119" i="1"/>
  <c r="F138" i="1"/>
  <c r="F157" i="1"/>
  <c r="F176" i="1"/>
  <c r="F195" i="1"/>
  <c r="I24" i="1"/>
  <c r="F24" i="1"/>
  <c r="J24" i="1"/>
  <c r="H24" i="1"/>
  <c r="G24" i="1"/>
  <c r="L196" i="1" l="1"/>
  <c r="G196" i="1"/>
  <c r="I196" i="1"/>
  <c r="J196" i="1"/>
  <c r="H196" i="1"/>
  <c r="F196" i="1"/>
</calcChain>
</file>

<file path=xl/sharedStrings.xml><?xml version="1.0" encoding="utf-8"?>
<sst xmlns="http://schemas.openxmlformats.org/spreadsheetml/2006/main" count="325" uniqueCount="104">
  <si>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</si>
  <si>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</si>
  <si>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</si>
  <si>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</si>
  <si>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</si>
  <si>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</si>
  <si>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</si>
  <si>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</si>
  <si>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</si>
  <si>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</si>
  <si>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</si>
  <si>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</si>
  <si>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</si>
  <si>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</si>
  <si>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</si>
  <si>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</si>
  <si>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</si>
  <si>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</si>
  <si>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</si>
  <si>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</si>
  <si>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</si>
  <si>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</si>
  <si>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</si>
  <si>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</si>
  <si>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</si>
  <si>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</si>
  <si>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</si>
  <si>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</si>
  <si>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</si>
  <si>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</si>
  <si>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</si>
  <si>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</si>
  <si>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</si>
  <si>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</si>
  <si>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</si>
  <si>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</si>
  <si>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</si>
  <si>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</si>
  <si>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</si>
  <si>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Смирнова А.П.</t>
  </si>
  <si>
    <t>Директор</t>
  </si>
  <si>
    <t>масло</t>
  </si>
  <si>
    <t>масло порциями</t>
  </si>
  <si>
    <t>батон простой</t>
  </si>
  <si>
    <t xml:space="preserve">масло </t>
  </si>
  <si>
    <t>ГБОУ АО СКОШ№14</t>
  </si>
  <si>
    <t>хлеб ржаной</t>
  </si>
  <si>
    <t>хлеб пшеничный</t>
  </si>
  <si>
    <t>какао с молоком</t>
  </si>
  <si>
    <t>омлет натуральный с зеленым горошком</t>
  </si>
  <si>
    <t>каша рисовая с маслом</t>
  </si>
  <si>
    <t>суп картофельный с мясными фрикадельками</t>
  </si>
  <si>
    <t>гуляш</t>
  </si>
  <si>
    <t>каша гречневая рассыпчатая</t>
  </si>
  <si>
    <t>сок</t>
  </si>
  <si>
    <t>чай с сахаром</t>
  </si>
  <si>
    <t>печенье</t>
  </si>
  <si>
    <t>щи из квашеной капусты с картофелем</t>
  </si>
  <si>
    <t>биточки из кур</t>
  </si>
  <si>
    <t>макаронные изделия</t>
  </si>
  <si>
    <t>напиток из кураги</t>
  </si>
  <si>
    <t>напиток из плодов шиповника</t>
  </si>
  <si>
    <t>яблоко</t>
  </si>
  <si>
    <t>борщ с фасолью и сметаной</t>
  </si>
  <si>
    <t>плов из мяса</t>
  </si>
  <si>
    <t>компот из свежих плодов</t>
  </si>
  <si>
    <t>каша "дружба" с маслом</t>
  </si>
  <si>
    <t>чай с молоком</t>
  </si>
  <si>
    <t>рассольник домашний</t>
  </si>
  <si>
    <t>котлеты или биточки рыбные</t>
  </si>
  <si>
    <t>пюре картофельное</t>
  </si>
  <si>
    <t>сыр</t>
  </si>
  <si>
    <t>сыр порциями</t>
  </si>
  <si>
    <t>суп картофельный с рыбой</t>
  </si>
  <si>
    <t>жаркое по-домашнему</t>
  </si>
  <si>
    <t xml:space="preserve">сок </t>
  </si>
  <si>
    <t>рис отварной</t>
  </si>
  <si>
    <t>суп рыбный</t>
  </si>
  <si>
    <t>макаронные изделия отварные</t>
  </si>
  <si>
    <t>запеканка из творога с повидлом</t>
  </si>
  <si>
    <t>рассольник ленинградский</t>
  </si>
  <si>
    <t>голубцы ленивые с соусом томатным</t>
  </si>
  <si>
    <t>каша пшенная жидкая с маслом</t>
  </si>
  <si>
    <t>суп с рисом и картофелем</t>
  </si>
  <si>
    <t>кофейный напиток</t>
  </si>
  <si>
    <t>щи из свежей капусты</t>
  </si>
  <si>
    <t>компот из смеси сухофруктов</t>
  </si>
  <si>
    <t>печень, тушеная в соусе</t>
  </si>
  <si>
    <t>пудинг из творога со сгущенным молоком</t>
  </si>
  <si>
    <t>каша гречневая вязкая с маслом</t>
  </si>
  <si>
    <t>каша пшеничная  с маслом</t>
  </si>
  <si>
    <t>каша овсянная "геркулес" жидкая с маслом</t>
  </si>
  <si>
    <t>винегрет овощной</t>
  </si>
  <si>
    <t>напиток апельсиновый</t>
  </si>
  <si>
    <t>яйца варёные</t>
  </si>
  <si>
    <t>рагу овощное с мясом</t>
  </si>
  <si>
    <t>каша манная  жидкая с маслом</t>
  </si>
  <si>
    <t>салат из свежих помидоров и  огурцов</t>
  </si>
  <si>
    <t>апельсин</t>
  </si>
  <si>
    <t>конд.изд.</t>
  </si>
  <si>
    <t>яйцо</t>
  </si>
  <si>
    <t>бутерброд</t>
  </si>
  <si>
    <t>батон с сыром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</si>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</sst>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5" activePane="bottomRight" state="frozen"/>
      <selection pane="topRight" activeCell="E1" sqref="E1"/>
      <selection pane="bottomLeft" activeCell="A6" sqref="A6"/>
      <selection pane="bottomRight" activeCell="L156" sqref="L156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61" t="s">
        <v>45</v>
      </c>
      <c r="D1" s="62"/>
      <c r="E1" s="62"/>
      <c r="F1" s="12" t="s">
        <v>16</v>
      </c>
      <c r="G1" s="2" t="s">
        <v>17</v>
      </c>
      <c r="H1" s="63" t="s">
        <v>40</v>
      </c>
      <c r="I1" s="63"/>
      <c r="J1" s="63"/>
      <c r="K1" s="63"/>
    </row>
    <row r="2" spans="1:12" ht="18" x14ac:dyDescent="0.25">
      <c r="A2" s="35" t="s">
        <v>6</v>
      </c>
      <c r="C2" s="2"/>
      <c r="G2" s="2" t="s">
        <v>18</v>
      </c>
      <c r="H2" s="63" t="s">
        <v>39</v>
      </c>
      <c r="I2" s="63"/>
      <c r="J2" s="63"/>
      <c r="K2" s="6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2</v>
      </c>
      <c r="J3" s="49">
        <v>2025</v>
      </c>
      <c r="K3" s="50"/>
    </row>
    <row r="4" spans="1:12" ht="13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50</v>
      </c>
      <c r="F6" s="40">
        <v>250</v>
      </c>
      <c r="G6" s="40">
        <v>6.1</v>
      </c>
      <c r="H6" s="53">
        <v>9.5</v>
      </c>
      <c r="I6" s="40">
        <v>34.799999999999997</v>
      </c>
      <c r="J6" s="53">
        <v>241.9</v>
      </c>
      <c r="K6" s="41">
        <v>184</v>
      </c>
      <c r="L6" s="40">
        <v>20.69</v>
      </c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48</v>
      </c>
      <c r="F8" s="43">
        <v>200</v>
      </c>
      <c r="G8" s="51">
        <v>3.3</v>
      </c>
      <c r="H8" s="51">
        <v>3.2</v>
      </c>
      <c r="I8" s="51">
        <v>30.8</v>
      </c>
      <c r="J8" s="43">
        <v>161.69999999999999</v>
      </c>
      <c r="K8" s="44">
        <v>433</v>
      </c>
      <c r="L8" s="43">
        <v>12.91</v>
      </c>
    </row>
    <row r="9" spans="1:12" ht="14.5" x14ac:dyDescent="0.3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3.2</v>
      </c>
      <c r="H9" s="43">
        <v>0.4</v>
      </c>
      <c r="I9" s="51">
        <v>19.600000000000001</v>
      </c>
      <c r="J9" s="43">
        <v>95.2</v>
      </c>
      <c r="K9" s="44"/>
      <c r="L9" s="56">
        <v>3.12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 t="s">
        <v>41</v>
      </c>
      <c r="E11" s="42" t="s">
        <v>42</v>
      </c>
      <c r="F11" s="43">
        <v>10</v>
      </c>
      <c r="G11" s="43">
        <v>0.1</v>
      </c>
      <c r="H11" s="43">
        <v>8.3000000000000007</v>
      </c>
      <c r="I11" s="51">
        <v>0.1</v>
      </c>
      <c r="J11" s="43">
        <v>74.8</v>
      </c>
      <c r="K11" s="44">
        <v>13</v>
      </c>
      <c r="L11" s="54">
        <v>7.6</v>
      </c>
    </row>
    <row r="12" spans="1:12" ht="14.5" x14ac:dyDescent="0.35">
      <c r="A12" s="23"/>
      <c r="B12" s="15"/>
      <c r="C12" s="11"/>
      <c r="D12" s="6" t="s">
        <v>71</v>
      </c>
      <c r="E12" s="42" t="s">
        <v>72</v>
      </c>
      <c r="F12" s="43">
        <v>15</v>
      </c>
      <c r="G12" s="43">
        <v>3.5</v>
      </c>
      <c r="H12" s="43">
        <v>4.4000000000000004</v>
      </c>
      <c r="I12" s="43">
        <v>0</v>
      </c>
      <c r="J12" s="43">
        <v>54.6</v>
      </c>
      <c r="K12" s="44"/>
      <c r="L12" s="43">
        <v>6.66</v>
      </c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I13" si="0">SUM(G6:G12)</f>
        <v>16.199999999999996</v>
      </c>
      <c r="H13" s="19">
        <f t="shared" si="0"/>
        <v>25.799999999999997</v>
      </c>
      <c r="I13" s="19">
        <f t="shared" si="0"/>
        <v>85.299999999999983</v>
      </c>
      <c r="J13" s="19">
        <v>628.20000000000005</v>
      </c>
      <c r="K13" s="25"/>
      <c r="L13" s="19">
        <f t="shared" ref="L13" si="1">SUM(L6:L12)</f>
        <v>50.980000000000004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 t="s">
        <v>51</v>
      </c>
      <c r="F15" s="43">
        <v>250</v>
      </c>
      <c r="G15" s="43">
        <v>10.3</v>
      </c>
      <c r="H15" s="43">
        <v>3.2</v>
      </c>
      <c r="I15" s="43">
        <v>12.1</v>
      </c>
      <c r="J15" s="43">
        <v>117.7</v>
      </c>
      <c r="K15" s="44">
        <v>97</v>
      </c>
      <c r="L15" s="43">
        <v>28.407</v>
      </c>
    </row>
    <row r="16" spans="1:12" ht="14.5" x14ac:dyDescent="0.35">
      <c r="A16" s="23"/>
      <c r="B16" s="15"/>
      <c r="C16" s="11"/>
      <c r="D16" s="7" t="s">
        <v>28</v>
      </c>
      <c r="E16" s="42" t="s">
        <v>52</v>
      </c>
      <c r="F16" s="43">
        <v>100</v>
      </c>
      <c r="G16" s="43">
        <v>14.6</v>
      </c>
      <c r="H16" s="43">
        <v>15.6</v>
      </c>
      <c r="I16" s="43">
        <v>3.1</v>
      </c>
      <c r="J16" s="43">
        <v>203.1</v>
      </c>
      <c r="K16" s="44">
        <v>259</v>
      </c>
      <c r="L16" s="56">
        <v>52.91</v>
      </c>
    </row>
    <row r="17" spans="1:12" ht="14.5" x14ac:dyDescent="0.35">
      <c r="A17" s="23"/>
      <c r="B17" s="15"/>
      <c r="C17" s="11"/>
      <c r="D17" s="7" t="s">
        <v>29</v>
      </c>
      <c r="E17" s="42" t="s">
        <v>53</v>
      </c>
      <c r="F17" s="43">
        <v>170</v>
      </c>
      <c r="G17" s="43">
        <v>6.7</v>
      </c>
      <c r="H17" s="43">
        <v>6.9</v>
      </c>
      <c r="I17" s="43">
        <v>29.2</v>
      </c>
      <c r="J17" s="43">
        <v>200</v>
      </c>
      <c r="K17" s="44">
        <v>323</v>
      </c>
      <c r="L17" s="43">
        <v>9.2769999999999992</v>
      </c>
    </row>
    <row r="18" spans="1:12" ht="14.5" x14ac:dyDescent="0.3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1</v>
      </c>
      <c r="H18" s="43">
        <v>0.2</v>
      </c>
      <c r="I18" s="43">
        <v>20.2</v>
      </c>
      <c r="J18" s="43">
        <v>92</v>
      </c>
      <c r="K18" s="44">
        <v>442</v>
      </c>
      <c r="L18" s="43">
        <v>8.82</v>
      </c>
    </row>
    <row r="19" spans="1:12" ht="14.5" x14ac:dyDescent="0.35">
      <c r="A19" s="23"/>
      <c r="B19" s="15"/>
      <c r="C19" s="11"/>
      <c r="D19" s="7" t="s">
        <v>31</v>
      </c>
      <c r="E19" s="42" t="s">
        <v>47</v>
      </c>
      <c r="F19" s="43">
        <v>20</v>
      </c>
      <c r="G19" s="43">
        <v>1.5</v>
      </c>
      <c r="H19" s="43">
        <v>0.1</v>
      </c>
      <c r="I19" s="43">
        <v>10</v>
      </c>
      <c r="J19" s="43">
        <v>48</v>
      </c>
      <c r="K19" s="44"/>
      <c r="L19" s="56">
        <v>1.23</v>
      </c>
    </row>
    <row r="20" spans="1:12" ht="14.5" x14ac:dyDescent="0.35">
      <c r="A20" s="23"/>
      <c r="B20" s="15"/>
      <c r="C20" s="11"/>
      <c r="D20" s="7" t="s">
        <v>32</v>
      </c>
      <c r="E20" s="42" t="s">
        <v>46</v>
      </c>
      <c r="F20" s="43">
        <v>30</v>
      </c>
      <c r="G20" s="43">
        <v>2</v>
      </c>
      <c r="H20" s="43">
        <v>0.3</v>
      </c>
      <c r="I20" s="43">
        <v>12.7</v>
      </c>
      <c r="J20" s="43">
        <v>61.2</v>
      </c>
      <c r="K20" s="44"/>
      <c r="L20" s="56">
        <v>1.53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36.099999999999994</v>
      </c>
      <c r="H23" s="19">
        <f t="shared" si="2"/>
        <v>26.300000000000004</v>
      </c>
      <c r="I23" s="19">
        <f t="shared" si="2"/>
        <v>87.3</v>
      </c>
      <c r="J23" s="19">
        <f t="shared" si="2"/>
        <v>722</v>
      </c>
      <c r="K23" s="25"/>
      <c r="L23" s="19">
        <f t="shared" ref="L23" si="3">SUM(L14:L22)</f>
        <v>102.17399999999999</v>
      </c>
    </row>
    <row r="24" spans="1:12" ht="15" thickBot="1" x14ac:dyDescent="0.3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1285</v>
      </c>
      <c r="G24" s="32">
        <f t="shared" ref="G24:J24" si="4">G13+G23</f>
        <v>52.29999999999999</v>
      </c>
      <c r="H24" s="32">
        <f t="shared" si="4"/>
        <v>52.1</v>
      </c>
      <c r="I24" s="32">
        <f t="shared" si="4"/>
        <v>172.59999999999997</v>
      </c>
      <c r="J24" s="32">
        <f t="shared" si="4"/>
        <v>1350.2</v>
      </c>
      <c r="K24" s="32"/>
      <c r="L24" s="32">
        <f t="shared" ref="L24" si="5">L13+L23</f>
        <v>153.154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220</v>
      </c>
      <c r="G25" s="40">
        <v>14.5</v>
      </c>
      <c r="H25" s="40">
        <v>25.9</v>
      </c>
      <c r="I25" s="40">
        <v>3.2</v>
      </c>
      <c r="J25" s="40">
        <v>290.7</v>
      </c>
      <c r="K25" s="41">
        <v>214</v>
      </c>
      <c r="L25" s="40">
        <v>47.5</v>
      </c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55</v>
      </c>
      <c r="F27" s="43">
        <v>215</v>
      </c>
      <c r="G27" s="43">
        <v>0.2</v>
      </c>
      <c r="H27" s="43">
        <v>0</v>
      </c>
      <c r="I27" s="43">
        <v>14.2</v>
      </c>
      <c r="J27" s="43">
        <v>56.3</v>
      </c>
      <c r="K27" s="44">
        <v>430</v>
      </c>
      <c r="L27" s="43">
        <v>1.46</v>
      </c>
    </row>
    <row r="28" spans="1:12" ht="14.5" x14ac:dyDescent="0.3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3.2</v>
      </c>
      <c r="H28" s="43">
        <v>0.4</v>
      </c>
      <c r="I28" s="43">
        <v>19.600000000000001</v>
      </c>
      <c r="J28" s="43">
        <v>95.2</v>
      </c>
      <c r="K28" s="44"/>
      <c r="L28" s="56">
        <v>3.12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 t="s">
        <v>44</v>
      </c>
      <c r="E30" s="42" t="s">
        <v>42</v>
      </c>
      <c r="F30" s="43">
        <v>10</v>
      </c>
      <c r="G30" s="43">
        <v>0.1</v>
      </c>
      <c r="H30" s="43">
        <v>8.3000000000000007</v>
      </c>
      <c r="I30" s="43">
        <v>0.1</v>
      </c>
      <c r="J30" s="43">
        <v>74.8</v>
      </c>
      <c r="K30" s="44">
        <v>13</v>
      </c>
      <c r="L30" s="54">
        <v>7.6</v>
      </c>
    </row>
    <row r="31" spans="1:12" ht="14.5" x14ac:dyDescent="0.35">
      <c r="A31" s="14"/>
      <c r="B31" s="15"/>
      <c r="C31" s="11"/>
      <c r="D31" s="6" t="s">
        <v>99</v>
      </c>
      <c r="E31" s="42" t="s">
        <v>56</v>
      </c>
      <c r="F31" s="43">
        <v>30</v>
      </c>
      <c r="G31" s="43">
        <v>2.2999999999999998</v>
      </c>
      <c r="H31" s="43">
        <v>2.9</v>
      </c>
      <c r="I31" s="43">
        <v>22.3</v>
      </c>
      <c r="J31" s="43">
        <v>125.1</v>
      </c>
      <c r="K31" s="44"/>
      <c r="L31" s="43">
        <v>16.64</v>
      </c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515</v>
      </c>
      <c r="G32" s="19">
        <f t="shared" ref="G32" si="6">SUM(G25:G31)</f>
        <v>20.3</v>
      </c>
      <c r="H32" s="19">
        <f t="shared" ref="H32" si="7">SUM(H25:H31)</f>
        <v>37.499999999999993</v>
      </c>
      <c r="I32" s="19">
        <f t="shared" ref="I32" si="8">SUM(I25:I31)</f>
        <v>59.400000000000006</v>
      </c>
      <c r="J32" s="19">
        <f t="shared" ref="J32:L32" si="9">SUM(J25:J31)</f>
        <v>642.1</v>
      </c>
      <c r="K32" s="25"/>
      <c r="L32" s="19">
        <f t="shared" si="9"/>
        <v>76.319999999999993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 t="s">
        <v>57</v>
      </c>
      <c r="F34" s="43">
        <v>250</v>
      </c>
      <c r="G34" s="43">
        <v>7.5</v>
      </c>
      <c r="H34" s="54">
        <v>10.7</v>
      </c>
      <c r="I34" s="43">
        <v>6.9</v>
      </c>
      <c r="J34" s="54">
        <v>150.80000000000001</v>
      </c>
      <c r="K34" s="44">
        <v>88</v>
      </c>
      <c r="L34" s="43">
        <v>38.729999999999997</v>
      </c>
    </row>
    <row r="35" spans="1:12" ht="14.5" x14ac:dyDescent="0.35">
      <c r="A35" s="14"/>
      <c r="B35" s="15"/>
      <c r="C35" s="11"/>
      <c r="D35" s="7" t="s">
        <v>28</v>
      </c>
      <c r="E35" s="42" t="s">
        <v>58</v>
      </c>
      <c r="F35" s="43">
        <v>100</v>
      </c>
      <c r="G35" s="43">
        <v>20.7</v>
      </c>
      <c r="H35" s="43">
        <v>1.1000000000000001</v>
      </c>
      <c r="I35" s="43">
        <v>5.4</v>
      </c>
      <c r="J35" s="43">
        <v>115.1</v>
      </c>
      <c r="K35" s="44"/>
      <c r="L35" s="56">
        <v>34.21</v>
      </c>
    </row>
    <row r="36" spans="1:12" ht="14.5" x14ac:dyDescent="0.35">
      <c r="A36" s="14"/>
      <c r="B36" s="15"/>
      <c r="C36" s="11"/>
      <c r="D36" s="7" t="s">
        <v>29</v>
      </c>
      <c r="E36" s="42" t="s">
        <v>59</v>
      </c>
      <c r="F36" s="43">
        <v>180</v>
      </c>
      <c r="G36" s="54">
        <v>6.4</v>
      </c>
      <c r="H36" s="54">
        <v>6.9</v>
      </c>
      <c r="I36" s="54">
        <v>39.299999999999997</v>
      </c>
      <c r="J36" s="54">
        <v>239.4</v>
      </c>
      <c r="K36" s="44">
        <v>331</v>
      </c>
      <c r="L36" s="56">
        <v>4.63</v>
      </c>
    </row>
    <row r="37" spans="1:12" ht="14.5" x14ac:dyDescent="0.3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0.1</v>
      </c>
      <c r="H37" s="43">
        <v>0</v>
      </c>
      <c r="I37" s="43">
        <v>24.2</v>
      </c>
      <c r="J37" s="43">
        <v>96</v>
      </c>
      <c r="K37" s="44">
        <v>440</v>
      </c>
      <c r="L37" s="43">
        <v>7.09</v>
      </c>
    </row>
    <row r="38" spans="1:12" ht="14.5" x14ac:dyDescent="0.35">
      <c r="A38" s="14"/>
      <c r="B38" s="15"/>
      <c r="C38" s="11"/>
      <c r="D38" s="7" t="s">
        <v>31</v>
      </c>
      <c r="E38" s="42" t="s">
        <v>47</v>
      </c>
      <c r="F38" s="43">
        <v>20</v>
      </c>
      <c r="G38" s="43">
        <v>1.5</v>
      </c>
      <c r="H38" s="43">
        <v>0.1</v>
      </c>
      <c r="I38" s="43">
        <v>10</v>
      </c>
      <c r="J38" s="43">
        <v>48</v>
      </c>
      <c r="K38" s="44"/>
      <c r="L38" s="56">
        <v>1.23</v>
      </c>
    </row>
    <row r="39" spans="1:12" ht="14.5" x14ac:dyDescent="0.35">
      <c r="A39" s="14"/>
      <c r="B39" s="15"/>
      <c r="C39" s="11"/>
      <c r="D39" s="7" t="s">
        <v>32</v>
      </c>
      <c r="E39" s="42" t="s">
        <v>46</v>
      </c>
      <c r="F39" s="43">
        <v>30</v>
      </c>
      <c r="G39" s="43">
        <v>2</v>
      </c>
      <c r="H39" s="43">
        <v>0.3</v>
      </c>
      <c r="I39" s="43">
        <v>12.7</v>
      </c>
      <c r="J39" s="43">
        <v>61.2</v>
      </c>
      <c r="K39" s="44"/>
      <c r="L39" s="56">
        <v>1.53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38.200000000000003</v>
      </c>
      <c r="H42" s="19">
        <f t="shared" ref="H42" si="11">SUM(H33:H41)</f>
        <v>19.100000000000001</v>
      </c>
      <c r="I42" s="19">
        <f t="shared" ref="I42" si="12">SUM(I33:I41)</f>
        <v>98.5</v>
      </c>
      <c r="J42" s="55">
        <f t="shared" ref="J42:L42" si="13">SUM(J33:J41)</f>
        <v>710.5</v>
      </c>
      <c r="K42" s="25"/>
      <c r="L42" s="19">
        <f t="shared" si="13"/>
        <v>87.42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1295</v>
      </c>
      <c r="G43" s="32">
        <f t="shared" ref="G43" si="14">G32+G42</f>
        <v>58.5</v>
      </c>
      <c r="H43" s="32">
        <f t="shared" ref="H43" si="15">H32+H42</f>
        <v>56.599999999999994</v>
      </c>
      <c r="I43" s="32">
        <f t="shared" ref="I43" si="16">I32+I42</f>
        <v>157.9</v>
      </c>
      <c r="J43" s="32">
        <f t="shared" ref="J43:L43" si="17">J32+J42</f>
        <v>1352.6</v>
      </c>
      <c r="K43" s="32"/>
      <c r="L43" s="32">
        <f t="shared" si="17"/>
        <v>163.74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88</v>
      </c>
      <c r="F44" s="40">
        <v>170</v>
      </c>
      <c r="G44" s="40">
        <v>23.3</v>
      </c>
      <c r="H44" s="40">
        <v>18.899999999999999</v>
      </c>
      <c r="I44" s="40">
        <v>46.5</v>
      </c>
      <c r="J44" s="40">
        <v>440.9</v>
      </c>
      <c r="K44" s="41">
        <v>225</v>
      </c>
      <c r="L44" s="40">
        <v>50.89</v>
      </c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0.7</v>
      </c>
      <c r="H46" s="43">
        <v>0.3</v>
      </c>
      <c r="I46" s="43">
        <v>27</v>
      </c>
      <c r="J46" s="43">
        <v>122.9</v>
      </c>
      <c r="K46" s="44">
        <v>441</v>
      </c>
      <c r="L46" s="43">
        <v>5.47</v>
      </c>
    </row>
    <row r="47" spans="1:12" ht="14.5" x14ac:dyDescent="0.3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3.2</v>
      </c>
      <c r="H47" s="43">
        <v>0.4</v>
      </c>
      <c r="I47" s="43">
        <v>19.600000000000001</v>
      </c>
      <c r="J47" s="43">
        <v>95.2</v>
      </c>
      <c r="K47" s="44"/>
      <c r="L47" s="56">
        <v>3.12</v>
      </c>
    </row>
    <row r="48" spans="1:12" ht="14.5" x14ac:dyDescent="0.35">
      <c r="A48" s="23"/>
      <c r="B48" s="15"/>
      <c r="C48" s="11"/>
      <c r="D48" s="7" t="s">
        <v>24</v>
      </c>
      <c r="E48" s="42" t="s">
        <v>62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/>
      <c r="L48" s="43">
        <v>11.09</v>
      </c>
    </row>
    <row r="49" spans="1:12" ht="14.5" x14ac:dyDescent="0.35">
      <c r="A49" s="23"/>
      <c r="B49" s="15"/>
      <c r="C49" s="11"/>
      <c r="D49" s="6" t="s">
        <v>44</v>
      </c>
      <c r="E49" s="42" t="s">
        <v>42</v>
      </c>
      <c r="F49" s="43">
        <v>10</v>
      </c>
      <c r="G49" s="43">
        <v>0.1</v>
      </c>
      <c r="H49" s="43">
        <v>8.3000000000000007</v>
      </c>
      <c r="I49" s="43">
        <v>0.1</v>
      </c>
      <c r="J49" s="43">
        <v>74.8</v>
      </c>
      <c r="K49" s="44">
        <v>13</v>
      </c>
      <c r="L49" s="54">
        <v>7.6</v>
      </c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27.7</v>
      </c>
      <c r="H51" s="19">
        <f t="shared" ref="H51" si="19">SUM(H44:H50)</f>
        <v>28.299999999999997</v>
      </c>
      <c r="I51" s="19">
        <f t="shared" ref="I51" si="20">SUM(I44:I50)</f>
        <v>102.99999999999999</v>
      </c>
      <c r="J51" s="19">
        <f t="shared" ref="J51:L51" si="21">SUM(J44:J50)</f>
        <v>780.8</v>
      </c>
      <c r="K51" s="25"/>
      <c r="L51" s="19">
        <f t="shared" si="21"/>
        <v>78.169999999999987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 t="s">
        <v>63</v>
      </c>
      <c r="F53" s="43">
        <v>260</v>
      </c>
      <c r="G53" s="43">
        <v>6.3</v>
      </c>
      <c r="H53" s="43">
        <v>9.4</v>
      </c>
      <c r="I53" s="43">
        <v>1.9</v>
      </c>
      <c r="J53" s="43">
        <v>157.4</v>
      </c>
      <c r="K53" s="44">
        <v>78</v>
      </c>
      <c r="L53" s="43">
        <v>21.97</v>
      </c>
    </row>
    <row r="54" spans="1:12" ht="14.5" x14ac:dyDescent="0.35">
      <c r="A54" s="23"/>
      <c r="B54" s="15"/>
      <c r="C54" s="11"/>
      <c r="D54" s="7" t="s">
        <v>28</v>
      </c>
      <c r="E54" s="42" t="s">
        <v>64</v>
      </c>
      <c r="F54" s="43">
        <v>250</v>
      </c>
      <c r="G54" s="43">
        <v>30</v>
      </c>
      <c r="H54" s="43">
        <v>14.3</v>
      </c>
      <c r="I54" s="43">
        <v>35.1</v>
      </c>
      <c r="J54" s="43">
        <v>383.8</v>
      </c>
      <c r="K54" s="44">
        <v>311</v>
      </c>
      <c r="L54" s="43">
        <v>35.71</v>
      </c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0.2</v>
      </c>
      <c r="H56" s="43">
        <v>0.2</v>
      </c>
      <c r="I56" s="43">
        <v>25.3</v>
      </c>
      <c r="J56" s="43">
        <v>103.1</v>
      </c>
      <c r="K56" s="44">
        <v>394</v>
      </c>
      <c r="L56" s="43">
        <v>1.62</v>
      </c>
    </row>
    <row r="57" spans="1:12" ht="14.5" x14ac:dyDescent="0.35">
      <c r="A57" s="23"/>
      <c r="B57" s="15"/>
      <c r="C57" s="11"/>
      <c r="D57" s="7" t="s">
        <v>31</v>
      </c>
      <c r="E57" s="42" t="s">
        <v>47</v>
      </c>
      <c r="F57" s="43">
        <v>20</v>
      </c>
      <c r="G57" s="43">
        <v>1.5</v>
      </c>
      <c r="H57" s="43">
        <v>0.1</v>
      </c>
      <c r="I57" s="43">
        <v>10</v>
      </c>
      <c r="J57" s="43">
        <v>48</v>
      </c>
      <c r="K57" s="44"/>
      <c r="L57" s="56">
        <v>1.23</v>
      </c>
    </row>
    <row r="58" spans="1:12" ht="14.5" x14ac:dyDescent="0.35">
      <c r="A58" s="23"/>
      <c r="B58" s="15"/>
      <c r="C58" s="11"/>
      <c r="D58" s="7" t="s">
        <v>32</v>
      </c>
      <c r="E58" s="42" t="s">
        <v>46</v>
      </c>
      <c r="F58" s="43">
        <v>30</v>
      </c>
      <c r="G58" s="43">
        <v>2</v>
      </c>
      <c r="H58" s="43">
        <v>0.3</v>
      </c>
      <c r="I58" s="43">
        <v>12.7</v>
      </c>
      <c r="J58" s="43">
        <v>61.2</v>
      </c>
      <c r="K58" s="44"/>
      <c r="L58" s="56">
        <v>1.53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40</v>
      </c>
      <c r="H61" s="19">
        <f t="shared" ref="H61" si="23">SUM(H52:H60)</f>
        <v>24.300000000000004</v>
      </c>
      <c r="I61" s="19">
        <f t="shared" ref="I61" si="24">SUM(I52:I60)</f>
        <v>85</v>
      </c>
      <c r="J61" s="55">
        <f t="shared" ref="J61:L61" si="25">SUM(J52:J60)</f>
        <v>753.50000000000011</v>
      </c>
      <c r="K61" s="25"/>
      <c r="L61" s="19">
        <f t="shared" si="25"/>
        <v>62.059999999999995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1280</v>
      </c>
      <c r="G62" s="32">
        <f t="shared" ref="G62" si="26">G51+G61</f>
        <v>67.7</v>
      </c>
      <c r="H62" s="32">
        <f t="shared" ref="H62" si="27">H51+H61</f>
        <v>52.6</v>
      </c>
      <c r="I62" s="32">
        <f t="shared" ref="I62" si="28">I51+I61</f>
        <v>188</v>
      </c>
      <c r="J62" s="32">
        <f t="shared" ref="J62:L62" si="29">J51+J61</f>
        <v>1534.3000000000002</v>
      </c>
      <c r="K62" s="32"/>
      <c r="L62" s="32">
        <f t="shared" si="29"/>
        <v>140.22999999999999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250</v>
      </c>
      <c r="G63" s="40">
        <v>7.8</v>
      </c>
      <c r="H63" s="40">
        <v>10.3</v>
      </c>
      <c r="I63" s="40">
        <v>44.9</v>
      </c>
      <c r="J63" s="40">
        <v>295.60000000000002</v>
      </c>
      <c r="K63" s="41">
        <v>190</v>
      </c>
      <c r="L63" s="40">
        <v>16.510000000000002</v>
      </c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2.5</v>
      </c>
      <c r="H65" s="43">
        <v>2.6</v>
      </c>
      <c r="I65" s="43">
        <v>19.8</v>
      </c>
      <c r="J65" s="43">
        <v>110.5</v>
      </c>
      <c r="K65" s="44">
        <v>430</v>
      </c>
      <c r="L65" s="43">
        <v>6.19</v>
      </c>
    </row>
    <row r="66" spans="1:12" ht="14.5" x14ac:dyDescent="0.3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3.2</v>
      </c>
      <c r="H66" s="43">
        <v>0.4</v>
      </c>
      <c r="I66" s="43">
        <v>19.600000000000001</v>
      </c>
      <c r="J66" s="43">
        <v>95.2</v>
      </c>
      <c r="K66" s="44"/>
      <c r="L66" s="56">
        <v>3.12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 t="s">
        <v>41</v>
      </c>
      <c r="E68" s="42" t="s">
        <v>42</v>
      </c>
      <c r="F68" s="43">
        <v>10</v>
      </c>
      <c r="G68" s="43">
        <v>0.1</v>
      </c>
      <c r="H68" s="43">
        <v>8.3000000000000007</v>
      </c>
      <c r="I68" s="43">
        <v>0.1</v>
      </c>
      <c r="J68" s="43">
        <v>74.8</v>
      </c>
      <c r="K68" s="44">
        <v>13</v>
      </c>
      <c r="L68" s="54">
        <v>7.6</v>
      </c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13.6</v>
      </c>
      <c r="H70" s="19">
        <f t="shared" ref="H70" si="31">SUM(H63:H69)</f>
        <v>21.6</v>
      </c>
      <c r="I70" s="19">
        <f t="shared" ref="I70" si="32">SUM(I63:I69)</f>
        <v>84.4</v>
      </c>
      <c r="J70" s="19">
        <f t="shared" ref="J70:L70" si="33">SUM(J63:J69)</f>
        <v>576.1</v>
      </c>
      <c r="K70" s="25"/>
      <c r="L70" s="19">
        <f t="shared" si="33"/>
        <v>33.42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 t="s">
        <v>68</v>
      </c>
      <c r="F72" s="43">
        <v>250</v>
      </c>
      <c r="G72" s="43">
        <v>9.1999999999999993</v>
      </c>
      <c r="H72" s="43">
        <v>12.1</v>
      </c>
      <c r="I72" s="43">
        <v>13.7</v>
      </c>
      <c r="J72" s="43">
        <v>195.5</v>
      </c>
      <c r="K72" s="44">
        <v>90</v>
      </c>
      <c r="L72" s="43">
        <v>26.31</v>
      </c>
    </row>
    <row r="73" spans="1:12" ht="14.5" x14ac:dyDescent="0.35">
      <c r="A73" s="23"/>
      <c r="B73" s="15"/>
      <c r="C73" s="11"/>
      <c r="D73" s="7" t="s">
        <v>28</v>
      </c>
      <c r="E73" s="42" t="s">
        <v>69</v>
      </c>
      <c r="F73" s="43">
        <v>100</v>
      </c>
      <c r="G73" s="43">
        <v>11.9</v>
      </c>
      <c r="H73" s="43">
        <v>8.8000000000000007</v>
      </c>
      <c r="I73" s="43">
        <v>8.1999999999999993</v>
      </c>
      <c r="J73" s="43">
        <v>153.5</v>
      </c>
      <c r="K73" s="44">
        <v>239</v>
      </c>
      <c r="L73" s="43">
        <v>35.56</v>
      </c>
    </row>
    <row r="74" spans="1:12" ht="14.5" x14ac:dyDescent="0.35">
      <c r="A74" s="23"/>
      <c r="B74" s="15"/>
      <c r="C74" s="11"/>
      <c r="D74" s="7" t="s">
        <v>29</v>
      </c>
      <c r="E74" s="42" t="s">
        <v>70</v>
      </c>
      <c r="F74" s="43">
        <v>180</v>
      </c>
      <c r="G74" s="43">
        <v>5.4</v>
      </c>
      <c r="H74" s="43">
        <v>8.6</v>
      </c>
      <c r="I74" s="43">
        <v>26.7</v>
      </c>
      <c r="J74" s="43">
        <v>200.7</v>
      </c>
      <c r="K74" s="44">
        <v>335</v>
      </c>
      <c r="L74" s="43">
        <v>14.46</v>
      </c>
    </row>
    <row r="75" spans="1:12" ht="14.5" x14ac:dyDescent="0.35">
      <c r="A75" s="23"/>
      <c r="B75" s="15"/>
      <c r="C75" s="11"/>
      <c r="D75" s="7" t="s">
        <v>30</v>
      </c>
      <c r="E75" s="42" t="s">
        <v>86</v>
      </c>
      <c r="F75" s="43">
        <v>200</v>
      </c>
      <c r="G75" s="43">
        <v>0</v>
      </c>
      <c r="H75" s="43">
        <v>0</v>
      </c>
      <c r="I75" s="43">
        <v>21.8</v>
      </c>
      <c r="J75" s="43">
        <v>86.2</v>
      </c>
      <c r="K75" s="44">
        <v>402</v>
      </c>
      <c r="L75" s="43">
        <v>3.61</v>
      </c>
    </row>
    <row r="76" spans="1:12" ht="14.5" x14ac:dyDescent="0.35">
      <c r="A76" s="23"/>
      <c r="B76" s="15"/>
      <c r="C76" s="11"/>
      <c r="D76" s="7" t="s">
        <v>31</v>
      </c>
      <c r="E76" s="42" t="s">
        <v>47</v>
      </c>
      <c r="F76" s="43">
        <v>20</v>
      </c>
      <c r="G76" s="43">
        <v>1.5</v>
      </c>
      <c r="H76" s="43">
        <v>0.1</v>
      </c>
      <c r="I76" s="43">
        <v>10</v>
      </c>
      <c r="J76" s="43">
        <v>48</v>
      </c>
      <c r="K76" s="44"/>
      <c r="L76" s="56">
        <v>1.23</v>
      </c>
    </row>
    <row r="77" spans="1:12" ht="14.5" x14ac:dyDescent="0.35">
      <c r="A77" s="23"/>
      <c r="B77" s="15"/>
      <c r="C77" s="11"/>
      <c r="D77" s="7" t="s">
        <v>32</v>
      </c>
      <c r="E77" s="42" t="s">
        <v>46</v>
      </c>
      <c r="F77" s="43">
        <v>30</v>
      </c>
      <c r="G77" s="43">
        <v>2</v>
      </c>
      <c r="H77" s="43">
        <v>0.3</v>
      </c>
      <c r="I77" s="43">
        <v>12.7</v>
      </c>
      <c r="J77" s="43">
        <v>61.2</v>
      </c>
      <c r="K77" s="44"/>
      <c r="L77" s="56">
        <v>1.53</v>
      </c>
    </row>
    <row r="78" spans="1:12" ht="14.5" x14ac:dyDescent="0.35">
      <c r="A78" s="23"/>
      <c r="B78" s="15"/>
      <c r="C78" s="11"/>
      <c r="D78" s="6" t="s">
        <v>24</v>
      </c>
      <c r="E78" s="42" t="s">
        <v>62</v>
      </c>
      <c r="F78" s="43">
        <v>100</v>
      </c>
      <c r="G78" s="54">
        <v>0.4</v>
      </c>
      <c r="H78" s="54">
        <v>0.4</v>
      </c>
      <c r="I78" s="54">
        <v>9.8000000000000007</v>
      </c>
      <c r="J78" s="43">
        <v>47</v>
      </c>
      <c r="K78" s="44"/>
      <c r="L78" s="43">
        <v>26.175999999999998</v>
      </c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880</v>
      </c>
      <c r="G80" s="19">
        <f t="shared" ref="G80" si="34">SUM(G71:G79)</f>
        <v>30.4</v>
      </c>
      <c r="H80" s="19">
        <f t="shared" ref="H80" si="35">SUM(H71:H79)</f>
        <v>30.3</v>
      </c>
      <c r="I80" s="19">
        <f t="shared" ref="I80" si="36">SUM(I71:I79)</f>
        <v>102.89999999999999</v>
      </c>
      <c r="J80" s="19">
        <f t="shared" ref="J80:L80" si="37">SUM(J71:J79)</f>
        <v>792.10000000000014</v>
      </c>
      <c r="K80" s="25"/>
      <c r="L80" s="19">
        <f t="shared" si="37"/>
        <v>108.87600000000002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1380</v>
      </c>
      <c r="G81" s="32">
        <f t="shared" ref="G81" si="38">G70+G80</f>
        <v>44</v>
      </c>
      <c r="H81" s="32">
        <f t="shared" ref="H81" si="39">H70+H80</f>
        <v>51.900000000000006</v>
      </c>
      <c r="I81" s="32">
        <f t="shared" ref="I81" si="40">I70+I80</f>
        <v>187.3</v>
      </c>
      <c r="J81" s="32">
        <f t="shared" ref="J81:L81" si="41">J70+J80</f>
        <v>1368.2000000000003</v>
      </c>
      <c r="K81" s="32"/>
      <c r="L81" s="32">
        <f t="shared" si="41"/>
        <v>142.29600000000002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89</v>
      </c>
      <c r="F82" s="40">
        <v>250</v>
      </c>
      <c r="G82" s="40">
        <v>10.7</v>
      </c>
      <c r="H82" s="40">
        <v>11.8</v>
      </c>
      <c r="I82" s="40">
        <v>39.6</v>
      </c>
      <c r="J82" s="40">
        <v>298.3</v>
      </c>
      <c r="K82" s="41">
        <v>189</v>
      </c>
      <c r="L82" s="40">
        <v>16.84</v>
      </c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0.7</v>
      </c>
      <c r="H84" s="43">
        <v>0.3</v>
      </c>
      <c r="I84" s="43">
        <v>27</v>
      </c>
      <c r="J84" s="43">
        <v>122.9</v>
      </c>
      <c r="K84" s="44">
        <v>441</v>
      </c>
      <c r="L84" s="43">
        <v>5.47</v>
      </c>
    </row>
    <row r="85" spans="1:12" ht="14.5" x14ac:dyDescent="0.3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3.2</v>
      </c>
      <c r="H85" s="43">
        <v>0.4</v>
      </c>
      <c r="I85" s="43">
        <v>19.600000000000001</v>
      </c>
      <c r="J85" s="43">
        <v>95.2</v>
      </c>
      <c r="K85" s="44"/>
      <c r="L85" s="56">
        <v>3.12</v>
      </c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 t="s">
        <v>41</v>
      </c>
      <c r="E87" s="42" t="s">
        <v>42</v>
      </c>
      <c r="F87" s="43">
        <v>10</v>
      </c>
      <c r="G87" s="43">
        <v>0.1</v>
      </c>
      <c r="H87" s="43">
        <v>8.3000000000000007</v>
      </c>
      <c r="I87" s="43">
        <v>0.1</v>
      </c>
      <c r="J87" s="43">
        <v>74.8</v>
      </c>
      <c r="K87" s="44">
        <v>13</v>
      </c>
      <c r="L87" s="54">
        <v>7.6</v>
      </c>
    </row>
    <row r="88" spans="1:12" ht="14.5" x14ac:dyDescent="0.35">
      <c r="A88" s="23"/>
      <c r="B88" s="15"/>
      <c r="C88" s="11"/>
      <c r="D88" s="6" t="s">
        <v>71</v>
      </c>
      <c r="E88" s="42" t="s">
        <v>72</v>
      </c>
      <c r="F88" s="43">
        <v>15</v>
      </c>
      <c r="G88" s="43">
        <v>3.5</v>
      </c>
      <c r="H88" s="43">
        <v>4.4000000000000004</v>
      </c>
      <c r="I88" s="43">
        <v>0</v>
      </c>
      <c r="J88" s="43">
        <v>54.6</v>
      </c>
      <c r="K88" s="44">
        <v>14</v>
      </c>
      <c r="L88" s="43">
        <v>6.66</v>
      </c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515</v>
      </c>
      <c r="G89" s="19">
        <f t="shared" ref="G89" si="42">SUM(G82:G88)</f>
        <v>18.199999999999996</v>
      </c>
      <c r="H89" s="19">
        <f t="shared" ref="H89" si="43">SUM(H82:H88)</f>
        <v>25.200000000000003</v>
      </c>
      <c r="I89" s="19">
        <f t="shared" ref="I89" si="44">SUM(I82:I88)</f>
        <v>86.299999999999983</v>
      </c>
      <c r="J89" s="19">
        <f t="shared" ref="J89:L89" si="45">SUM(J82:J88)</f>
        <v>645.80000000000007</v>
      </c>
      <c r="K89" s="25"/>
      <c r="L89" s="19">
        <f t="shared" si="45"/>
        <v>39.69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97</v>
      </c>
      <c r="F90" s="43">
        <v>60</v>
      </c>
      <c r="G90" s="43">
        <v>0.5</v>
      </c>
      <c r="H90" s="43">
        <v>6.1</v>
      </c>
      <c r="I90" s="43">
        <v>1.5</v>
      </c>
      <c r="J90" s="43">
        <v>63.4</v>
      </c>
      <c r="K90" s="44">
        <v>23</v>
      </c>
      <c r="L90" s="43">
        <v>10.45</v>
      </c>
    </row>
    <row r="91" spans="1:12" ht="14.5" x14ac:dyDescent="0.35">
      <c r="A91" s="23"/>
      <c r="B91" s="15"/>
      <c r="C91" s="11"/>
      <c r="D91" s="7" t="s">
        <v>27</v>
      </c>
      <c r="E91" s="42" t="s">
        <v>73</v>
      </c>
      <c r="F91" s="43">
        <v>250</v>
      </c>
      <c r="G91" s="43">
        <v>8.5</v>
      </c>
      <c r="H91" s="43">
        <v>3.3</v>
      </c>
      <c r="I91" s="43">
        <v>18</v>
      </c>
      <c r="J91" s="43">
        <v>131.30000000000001</v>
      </c>
      <c r="K91" s="44">
        <v>92</v>
      </c>
      <c r="L91" s="43">
        <v>24.81</v>
      </c>
    </row>
    <row r="92" spans="1:12" ht="14.5" x14ac:dyDescent="0.35">
      <c r="A92" s="23"/>
      <c r="B92" s="15"/>
      <c r="C92" s="11"/>
      <c r="D92" s="7" t="s">
        <v>28</v>
      </c>
      <c r="E92" s="42" t="s">
        <v>74</v>
      </c>
      <c r="F92" s="43">
        <v>200</v>
      </c>
      <c r="G92" s="43">
        <v>20.9</v>
      </c>
      <c r="H92" s="43">
        <v>21.4</v>
      </c>
      <c r="I92" s="43">
        <v>17.3</v>
      </c>
      <c r="J92" s="43">
        <v>331.8</v>
      </c>
      <c r="K92" s="44">
        <v>258</v>
      </c>
      <c r="L92" s="43">
        <v>62.85</v>
      </c>
    </row>
    <row r="93" spans="1:12" ht="14.5" x14ac:dyDescent="0.3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 t="s">
        <v>75</v>
      </c>
      <c r="F94" s="43">
        <v>200</v>
      </c>
      <c r="G94" s="43">
        <v>1</v>
      </c>
      <c r="H94" s="43">
        <v>0.2</v>
      </c>
      <c r="I94" s="43">
        <v>20.2</v>
      </c>
      <c r="J94" s="43">
        <v>92</v>
      </c>
      <c r="K94" s="44">
        <v>442</v>
      </c>
      <c r="L94" s="43">
        <v>8.82</v>
      </c>
    </row>
    <row r="95" spans="1:12" ht="14.5" x14ac:dyDescent="0.35">
      <c r="A95" s="23"/>
      <c r="B95" s="15"/>
      <c r="C95" s="11"/>
      <c r="D95" s="7" t="s">
        <v>31</v>
      </c>
      <c r="E95" s="42" t="s">
        <v>47</v>
      </c>
      <c r="F95" s="43">
        <v>20</v>
      </c>
      <c r="G95" s="43">
        <v>1.5</v>
      </c>
      <c r="H95" s="43">
        <v>0.1</v>
      </c>
      <c r="I95" s="43">
        <v>10</v>
      </c>
      <c r="J95" s="43">
        <v>48</v>
      </c>
      <c r="K95" s="44"/>
      <c r="L95" s="56">
        <v>1.23</v>
      </c>
    </row>
    <row r="96" spans="1:12" ht="14.5" x14ac:dyDescent="0.35">
      <c r="A96" s="23"/>
      <c r="B96" s="15"/>
      <c r="C96" s="11"/>
      <c r="D96" s="7" t="s">
        <v>32</v>
      </c>
      <c r="E96" s="42" t="s">
        <v>46</v>
      </c>
      <c r="F96" s="43">
        <v>30</v>
      </c>
      <c r="G96" s="43">
        <v>2</v>
      </c>
      <c r="H96" s="43">
        <v>0.3</v>
      </c>
      <c r="I96" s="43">
        <v>12.7</v>
      </c>
      <c r="J96" s="43">
        <v>61.2</v>
      </c>
      <c r="K96" s="44"/>
      <c r="L96" s="56">
        <v>1.53</v>
      </c>
    </row>
    <row r="97" spans="1:12" ht="14.5" x14ac:dyDescent="0.35">
      <c r="A97" s="23"/>
      <c r="B97" s="15"/>
      <c r="C97" s="11"/>
      <c r="D97" s="6" t="s">
        <v>24</v>
      </c>
      <c r="E97" s="42" t="s">
        <v>62</v>
      </c>
      <c r="F97" s="43">
        <v>100</v>
      </c>
      <c r="G97" s="54">
        <v>0.4</v>
      </c>
      <c r="H97" s="54">
        <v>0.4</v>
      </c>
      <c r="I97" s="54">
        <v>9.8000000000000007</v>
      </c>
      <c r="J97" s="54">
        <v>47</v>
      </c>
      <c r="K97" s="44"/>
      <c r="L97" s="43">
        <v>10.95</v>
      </c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34.799999999999997</v>
      </c>
      <c r="H99" s="19">
        <f t="shared" ref="H99" si="47">SUM(H90:H98)</f>
        <v>31.799999999999997</v>
      </c>
      <c r="I99" s="19">
        <f t="shared" ref="I99" si="48">SUM(I90:I98)</f>
        <v>89.5</v>
      </c>
      <c r="J99" s="19">
        <f t="shared" ref="J99:L99" si="49">SUM(J90:J98)</f>
        <v>774.7</v>
      </c>
      <c r="K99" s="25"/>
      <c r="L99" s="19">
        <f t="shared" si="49"/>
        <v>120.64000000000001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1375</v>
      </c>
      <c r="G100" s="32">
        <f t="shared" ref="G100" si="50">G89+G99</f>
        <v>52.999999999999993</v>
      </c>
      <c r="H100" s="32">
        <f t="shared" ref="H100" si="51">H89+H99</f>
        <v>57</v>
      </c>
      <c r="I100" s="32">
        <f t="shared" ref="I100" si="52">I89+I99</f>
        <v>175.79999999999998</v>
      </c>
      <c r="J100" s="32">
        <f t="shared" ref="J100:L100" si="53">J89+J99</f>
        <v>1420.5</v>
      </c>
      <c r="K100" s="32"/>
      <c r="L100" s="32">
        <f t="shared" si="53"/>
        <v>160.33000000000001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90</v>
      </c>
      <c r="F101" s="40">
        <v>250</v>
      </c>
      <c r="G101" s="40">
        <v>11.5</v>
      </c>
      <c r="H101" s="40">
        <v>18.100000000000001</v>
      </c>
      <c r="I101" s="40">
        <v>22.4</v>
      </c>
      <c r="J101" s="40">
        <v>289.5</v>
      </c>
      <c r="K101" s="41">
        <v>189</v>
      </c>
      <c r="L101" s="40">
        <v>15.7</v>
      </c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48</v>
      </c>
      <c r="F103" s="43">
        <v>200</v>
      </c>
      <c r="G103" s="43">
        <v>3.3</v>
      </c>
      <c r="H103" s="43">
        <v>3.2</v>
      </c>
      <c r="I103" s="43">
        <v>35.299999999999997</v>
      </c>
      <c r="J103" s="43">
        <v>179.6</v>
      </c>
      <c r="K103" s="44">
        <v>433</v>
      </c>
      <c r="L103" s="43">
        <v>10.26</v>
      </c>
    </row>
    <row r="104" spans="1:12" ht="14.5" x14ac:dyDescent="0.3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3.2</v>
      </c>
      <c r="H104" s="43">
        <v>0.4</v>
      </c>
      <c r="I104" s="43">
        <v>19.600000000000001</v>
      </c>
      <c r="J104" s="43">
        <v>95.2</v>
      </c>
      <c r="K104" s="44"/>
      <c r="L104" s="56">
        <v>3.12</v>
      </c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 t="s">
        <v>41</v>
      </c>
      <c r="E106" s="42" t="s">
        <v>42</v>
      </c>
      <c r="F106" s="43">
        <v>10</v>
      </c>
      <c r="G106" s="43">
        <v>0.1</v>
      </c>
      <c r="H106" s="43">
        <v>8.3000000000000007</v>
      </c>
      <c r="I106" s="43">
        <v>0.1</v>
      </c>
      <c r="J106" s="43">
        <v>74.8</v>
      </c>
      <c r="K106" s="44">
        <v>13</v>
      </c>
      <c r="L106" s="54">
        <v>7.6</v>
      </c>
    </row>
    <row r="107" spans="1:12" ht="14.5" x14ac:dyDescent="0.35">
      <c r="A107" s="23"/>
      <c r="B107" s="15"/>
      <c r="C107" s="11"/>
      <c r="D107" s="6" t="s">
        <v>71</v>
      </c>
      <c r="E107" s="42" t="s">
        <v>72</v>
      </c>
      <c r="F107" s="43">
        <v>15</v>
      </c>
      <c r="G107" s="43">
        <v>3.5</v>
      </c>
      <c r="H107" s="43">
        <v>4.4000000000000004</v>
      </c>
      <c r="I107" s="43">
        <v>0</v>
      </c>
      <c r="J107" s="43">
        <v>54.6</v>
      </c>
      <c r="K107" s="44">
        <v>14</v>
      </c>
      <c r="L107" s="43">
        <v>6.66</v>
      </c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21.6</v>
      </c>
      <c r="H108" s="19">
        <f t="shared" si="54"/>
        <v>34.4</v>
      </c>
      <c r="I108" s="19">
        <f t="shared" si="54"/>
        <v>77.399999999999991</v>
      </c>
      <c r="J108" s="19">
        <f t="shared" si="54"/>
        <v>693.7</v>
      </c>
      <c r="K108" s="25"/>
      <c r="L108" s="19">
        <f t="shared" ref="L108" si="55">SUM(L101:L107)</f>
        <v>43.34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 t="s">
        <v>103</v>
      </c>
      <c r="F110" s="43">
        <v>250</v>
      </c>
      <c r="G110" s="43">
        <v>7.6</v>
      </c>
      <c r="H110" s="43">
        <v>6.4</v>
      </c>
      <c r="I110" s="43">
        <v>17.5</v>
      </c>
      <c r="J110" s="43">
        <v>153.9</v>
      </c>
      <c r="K110" s="44">
        <v>99</v>
      </c>
      <c r="L110" s="43">
        <v>10.94</v>
      </c>
    </row>
    <row r="111" spans="1:12" ht="14.5" x14ac:dyDescent="0.35">
      <c r="A111" s="23"/>
      <c r="B111" s="15"/>
      <c r="C111" s="11"/>
      <c r="D111" s="7" t="s">
        <v>28</v>
      </c>
      <c r="E111" s="42" t="s">
        <v>52</v>
      </c>
      <c r="F111" s="43">
        <v>100</v>
      </c>
      <c r="G111" s="43">
        <v>14.6</v>
      </c>
      <c r="H111" s="43">
        <v>15.6</v>
      </c>
      <c r="I111" s="43">
        <v>3.1</v>
      </c>
      <c r="J111" s="43">
        <v>203.1</v>
      </c>
      <c r="K111" s="44">
        <v>259</v>
      </c>
      <c r="L111" s="43">
        <v>52.91</v>
      </c>
    </row>
    <row r="112" spans="1:12" ht="14.5" x14ac:dyDescent="0.35">
      <c r="A112" s="23"/>
      <c r="B112" s="15"/>
      <c r="C112" s="11"/>
      <c r="D112" s="7" t="s">
        <v>29</v>
      </c>
      <c r="E112" s="42" t="s">
        <v>76</v>
      </c>
      <c r="F112" s="43">
        <v>170</v>
      </c>
      <c r="G112" s="43">
        <v>4.0999999999999996</v>
      </c>
      <c r="H112" s="43">
        <v>6.7</v>
      </c>
      <c r="I112" s="43">
        <v>41.3</v>
      </c>
      <c r="J112" s="43">
        <v>236.6</v>
      </c>
      <c r="K112" s="44">
        <v>325</v>
      </c>
      <c r="L112" s="43">
        <v>11.83</v>
      </c>
    </row>
    <row r="113" spans="1:12" ht="14.5" x14ac:dyDescent="0.35">
      <c r="A113" s="23"/>
      <c r="B113" s="15"/>
      <c r="C113" s="11"/>
      <c r="D113" s="7" t="s">
        <v>30</v>
      </c>
      <c r="E113" s="42" t="s">
        <v>54</v>
      </c>
      <c r="F113" s="43">
        <v>200</v>
      </c>
      <c r="G113" s="43">
        <v>1</v>
      </c>
      <c r="H113" s="43">
        <v>0.2</v>
      </c>
      <c r="I113" s="43">
        <v>20.2</v>
      </c>
      <c r="J113" s="43">
        <v>92</v>
      </c>
      <c r="K113" s="44">
        <v>442</v>
      </c>
      <c r="L113" s="43">
        <v>8.82</v>
      </c>
    </row>
    <row r="114" spans="1:12" ht="14.5" x14ac:dyDescent="0.35">
      <c r="A114" s="23"/>
      <c r="B114" s="15"/>
      <c r="C114" s="11"/>
      <c r="D114" s="7" t="s">
        <v>31</v>
      </c>
      <c r="E114" s="42" t="s">
        <v>47</v>
      </c>
      <c r="F114" s="43">
        <v>20</v>
      </c>
      <c r="G114" s="43">
        <v>1.5</v>
      </c>
      <c r="H114" s="43">
        <v>0.1</v>
      </c>
      <c r="I114" s="43">
        <v>10</v>
      </c>
      <c r="J114" s="43">
        <v>48</v>
      </c>
      <c r="K114" s="44"/>
      <c r="L114" s="56">
        <v>1.23</v>
      </c>
    </row>
    <row r="115" spans="1:12" ht="14.5" x14ac:dyDescent="0.35">
      <c r="A115" s="23"/>
      <c r="B115" s="15"/>
      <c r="C115" s="11"/>
      <c r="D115" s="7" t="s">
        <v>32</v>
      </c>
      <c r="E115" s="42" t="s">
        <v>46</v>
      </c>
      <c r="F115" s="43">
        <v>30</v>
      </c>
      <c r="G115" s="43">
        <v>2</v>
      </c>
      <c r="H115" s="43">
        <v>0.3</v>
      </c>
      <c r="I115" s="43">
        <v>12.7</v>
      </c>
      <c r="J115" s="43">
        <v>61.2</v>
      </c>
      <c r="K115" s="44"/>
      <c r="L115" s="56">
        <v>1.53</v>
      </c>
    </row>
    <row r="116" spans="1:12" ht="14.5" x14ac:dyDescent="0.35">
      <c r="A116" s="23"/>
      <c r="B116" s="15"/>
      <c r="C116" s="11"/>
      <c r="D116" s="6" t="s">
        <v>99</v>
      </c>
      <c r="E116" s="42" t="s">
        <v>56</v>
      </c>
      <c r="F116" s="43">
        <v>30</v>
      </c>
      <c r="G116" s="43">
        <v>2.2999999999999998</v>
      </c>
      <c r="H116" s="43">
        <v>2.9</v>
      </c>
      <c r="I116" s="43">
        <v>22.3</v>
      </c>
      <c r="J116" s="43">
        <v>125.1</v>
      </c>
      <c r="K116" s="44"/>
      <c r="L116" s="43">
        <v>16.61</v>
      </c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33.099999999999994</v>
      </c>
      <c r="H118" s="19">
        <f t="shared" si="56"/>
        <v>32.200000000000003</v>
      </c>
      <c r="I118" s="19">
        <f t="shared" si="56"/>
        <v>127.1</v>
      </c>
      <c r="J118" s="19">
        <f t="shared" si="56"/>
        <v>919.90000000000009</v>
      </c>
      <c r="K118" s="25"/>
      <c r="L118" s="19">
        <f t="shared" ref="L118" si="57">SUM(L109:L117)</f>
        <v>103.87</v>
      </c>
    </row>
    <row r="119" spans="1:12" ht="15" thickBot="1" x14ac:dyDescent="0.3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1315</v>
      </c>
      <c r="G119" s="32">
        <f t="shared" ref="G119" si="58">G108+G118</f>
        <v>54.699999999999996</v>
      </c>
      <c r="H119" s="32">
        <f t="shared" ref="H119" si="59">H108+H118</f>
        <v>66.599999999999994</v>
      </c>
      <c r="I119" s="32">
        <f t="shared" ref="I119" si="60">I108+I118</f>
        <v>204.5</v>
      </c>
      <c r="J119" s="32">
        <f t="shared" ref="J119:L119" si="61">J108+J118</f>
        <v>1613.6000000000001</v>
      </c>
      <c r="K119" s="32"/>
      <c r="L119" s="32">
        <f t="shared" si="61"/>
        <v>147.21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>
        <v>250</v>
      </c>
      <c r="G120" s="40">
        <v>7.8</v>
      </c>
      <c r="H120" s="40">
        <v>12.1</v>
      </c>
      <c r="I120" s="40">
        <v>30.8</v>
      </c>
      <c r="J120" s="40">
        <v>254.9</v>
      </c>
      <c r="K120" s="41">
        <v>189</v>
      </c>
      <c r="L120" s="40">
        <v>13.08</v>
      </c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0.7</v>
      </c>
      <c r="H122" s="43">
        <v>0.3</v>
      </c>
      <c r="I122" s="43">
        <v>27</v>
      </c>
      <c r="J122" s="43">
        <v>122.9</v>
      </c>
      <c r="K122" s="44">
        <v>441</v>
      </c>
      <c r="L122" s="43">
        <v>5.47</v>
      </c>
    </row>
    <row r="123" spans="1:12" ht="14.5" x14ac:dyDescent="0.3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3.2</v>
      </c>
      <c r="H123" s="43">
        <v>0.4</v>
      </c>
      <c r="I123" s="43">
        <v>19.600000000000001</v>
      </c>
      <c r="J123" s="43">
        <v>95.2</v>
      </c>
      <c r="K123" s="44"/>
      <c r="L123" s="56">
        <v>3.12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 t="s">
        <v>41</v>
      </c>
      <c r="E125" s="42" t="s">
        <v>42</v>
      </c>
      <c r="F125" s="43">
        <v>10</v>
      </c>
      <c r="G125" s="43">
        <v>0.1</v>
      </c>
      <c r="H125" s="43">
        <v>8.3000000000000007</v>
      </c>
      <c r="I125" s="43">
        <v>0.1</v>
      </c>
      <c r="J125" s="43">
        <v>74.8</v>
      </c>
      <c r="K125" s="44">
        <v>13</v>
      </c>
      <c r="L125" s="54">
        <v>7.6</v>
      </c>
    </row>
    <row r="126" spans="1:12" ht="14.5" x14ac:dyDescent="0.35">
      <c r="A126" s="14"/>
      <c r="B126" s="15"/>
      <c r="C126" s="11"/>
      <c r="D126" s="6" t="s">
        <v>71</v>
      </c>
      <c r="E126" s="42" t="s">
        <v>72</v>
      </c>
      <c r="F126" s="43">
        <v>15</v>
      </c>
      <c r="G126" s="43">
        <v>3.5</v>
      </c>
      <c r="H126" s="43">
        <v>4.4000000000000004</v>
      </c>
      <c r="I126" s="43">
        <v>0</v>
      </c>
      <c r="J126" s="43">
        <v>54.6</v>
      </c>
      <c r="K126" s="44"/>
      <c r="L126" s="43">
        <v>6.66</v>
      </c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15.299999999999999</v>
      </c>
      <c r="H127" s="19">
        <f t="shared" si="62"/>
        <v>25.5</v>
      </c>
      <c r="I127" s="19">
        <f t="shared" si="62"/>
        <v>77.5</v>
      </c>
      <c r="J127" s="52">
        <f t="shared" si="62"/>
        <v>602.4</v>
      </c>
      <c r="K127" s="25"/>
      <c r="L127" s="19">
        <f t="shared" ref="L127" si="63">SUM(L120:L126)</f>
        <v>35.930000000000007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92</v>
      </c>
      <c r="F128" s="43">
        <v>60</v>
      </c>
      <c r="G128" s="43">
        <v>0.8</v>
      </c>
      <c r="H128" s="43">
        <v>6.1</v>
      </c>
      <c r="I128" s="43">
        <v>4.3</v>
      </c>
      <c r="J128" s="43">
        <v>75.3</v>
      </c>
      <c r="K128" s="44">
        <v>18</v>
      </c>
      <c r="L128" s="43">
        <v>10.09</v>
      </c>
    </row>
    <row r="129" spans="1:12" ht="14.5" x14ac:dyDescent="0.35">
      <c r="A129" s="14"/>
      <c r="B129" s="15"/>
      <c r="C129" s="11"/>
      <c r="D129" s="7" t="s">
        <v>27</v>
      </c>
      <c r="E129" s="42" t="s">
        <v>77</v>
      </c>
      <c r="F129" s="43">
        <v>250</v>
      </c>
      <c r="G129" s="43">
        <v>7.9</v>
      </c>
      <c r="H129" s="43">
        <v>0.7</v>
      </c>
      <c r="I129" s="43">
        <v>13</v>
      </c>
      <c r="J129" s="43">
        <v>86.9</v>
      </c>
      <c r="K129" s="44">
        <v>92</v>
      </c>
      <c r="L129" s="43">
        <v>27.18</v>
      </c>
    </row>
    <row r="130" spans="1:12" ht="14.5" x14ac:dyDescent="0.35">
      <c r="A130" s="14"/>
      <c r="B130" s="15"/>
      <c r="C130" s="11"/>
      <c r="D130" s="7" t="s">
        <v>28</v>
      </c>
      <c r="E130" s="42" t="s">
        <v>87</v>
      </c>
      <c r="F130" s="43">
        <v>100</v>
      </c>
      <c r="G130" s="43">
        <v>13.1</v>
      </c>
      <c r="H130" s="43">
        <v>9.1</v>
      </c>
      <c r="I130" s="43">
        <v>4.8</v>
      </c>
      <c r="J130" s="43">
        <v>166.9</v>
      </c>
      <c r="K130" s="44">
        <v>261</v>
      </c>
      <c r="L130" s="43">
        <v>34.840000000000003</v>
      </c>
    </row>
    <row r="131" spans="1:12" ht="14.5" x14ac:dyDescent="0.35">
      <c r="A131" s="14"/>
      <c r="B131" s="15"/>
      <c r="C131" s="11"/>
      <c r="D131" s="7" t="s">
        <v>29</v>
      </c>
      <c r="E131" s="42" t="s">
        <v>53</v>
      </c>
      <c r="F131" s="43">
        <v>170</v>
      </c>
      <c r="G131" s="43">
        <v>6.7</v>
      </c>
      <c r="H131" s="43">
        <v>6.9</v>
      </c>
      <c r="I131" s="43">
        <v>29.2</v>
      </c>
      <c r="J131" s="43">
        <v>200</v>
      </c>
      <c r="K131" s="44">
        <v>323</v>
      </c>
      <c r="L131" s="43">
        <v>15</v>
      </c>
    </row>
    <row r="132" spans="1:12" ht="14.5" x14ac:dyDescent="0.35">
      <c r="A132" s="14"/>
      <c r="B132" s="15"/>
      <c r="C132" s="11"/>
      <c r="D132" s="7" t="s">
        <v>30</v>
      </c>
      <c r="E132" s="42" t="s">
        <v>65</v>
      </c>
      <c r="F132" s="43">
        <v>200</v>
      </c>
      <c r="G132" s="43">
        <v>0.2</v>
      </c>
      <c r="H132" s="43">
        <v>0.2</v>
      </c>
      <c r="I132" s="43">
        <v>25.3</v>
      </c>
      <c r="J132" s="43">
        <v>103.1</v>
      </c>
      <c r="K132" s="44">
        <v>394</v>
      </c>
      <c r="L132" s="43">
        <v>1.62</v>
      </c>
    </row>
    <row r="133" spans="1:12" ht="14.5" x14ac:dyDescent="0.35">
      <c r="A133" s="14"/>
      <c r="B133" s="15"/>
      <c r="C133" s="11"/>
      <c r="D133" s="7" t="s">
        <v>31</v>
      </c>
      <c r="E133" s="42" t="s">
        <v>47</v>
      </c>
      <c r="F133" s="43">
        <v>20</v>
      </c>
      <c r="G133" s="43">
        <v>1.5</v>
      </c>
      <c r="H133" s="43">
        <v>0.1</v>
      </c>
      <c r="I133" s="43">
        <v>10</v>
      </c>
      <c r="J133" s="43">
        <v>48</v>
      </c>
      <c r="K133" s="44"/>
      <c r="L133" s="56">
        <v>1.23</v>
      </c>
    </row>
    <row r="134" spans="1:12" ht="14.5" x14ac:dyDescent="0.35">
      <c r="A134" s="14"/>
      <c r="B134" s="15"/>
      <c r="C134" s="11"/>
      <c r="D134" s="7" t="s">
        <v>32</v>
      </c>
      <c r="E134" s="42" t="s">
        <v>46</v>
      </c>
      <c r="F134" s="43">
        <v>30</v>
      </c>
      <c r="G134" s="43">
        <v>2</v>
      </c>
      <c r="H134" s="43">
        <v>0.3</v>
      </c>
      <c r="I134" s="43">
        <v>12.7</v>
      </c>
      <c r="J134" s="43">
        <v>61.2</v>
      </c>
      <c r="K134" s="44"/>
      <c r="L134" s="56">
        <v>1.53</v>
      </c>
    </row>
    <row r="135" spans="1:12" ht="14.5" x14ac:dyDescent="0.35">
      <c r="A135" s="14"/>
      <c r="B135" s="15"/>
      <c r="C135" s="11"/>
      <c r="D135" s="6" t="s">
        <v>24</v>
      </c>
      <c r="E135" s="42" t="s">
        <v>62</v>
      </c>
      <c r="F135" s="43">
        <v>100</v>
      </c>
      <c r="G135" s="54">
        <v>0.4</v>
      </c>
      <c r="H135" s="54">
        <v>0.4</v>
      </c>
      <c r="I135" s="54">
        <v>9.8000000000000007</v>
      </c>
      <c r="J135" s="43">
        <v>47</v>
      </c>
      <c r="K135" s="44"/>
      <c r="L135" s="43">
        <v>10.35</v>
      </c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930</v>
      </c>
      <c r="G137" s="19">
        <f t="shared" ref="G137:J137" si="64">SUM(G128:G136)</f>
        <v>32.6</v>
      </c>
      <c r="H137" s="19">
        <f t="shared" si="64"/>
        <v>23.799999999999997</v>
      </c>
      <c r="I137" s="19">
        <f t="shared" si="64"/>
        <v>109.1</v>
      </c>
      <c r="J137" s="19">
        <f t="shared" si="64"/>
        <v>788.40000000000009</v>
      </c>
      <c r="K137" s="25"/>
      <c r="L137" s="19">
        <f t="shared" ref="L137" si="65">SUM(L128:L136)</f>
        <v>101.84</v>
      </c>
    </row>
    <row r="138" spans="1:12" ht="15" thickBot="1" x14ac:dyDescent="0.3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1445</v>
      </c>
      <c r="G138" s="32">
        <f t="shared" ref="G138" si="66">G127+G137</f>
        <v>47.9</v>
      </c>
      <c r="H138" s="32">
        <f t="shared" ref="H138" si="67">H127+H137</f>
        <v>49.3</v>
      </c>
      <c r="I138" s="32">
        <f t="shared" ref="I138" si="68">I127+I137</f>
        <v>186.6</v>
      </c>
      <c r="J138" s="32">
        <f t="shared" ref="J138:L138" si="69">J127+J137</f>
        <v>1390.8000000000002</v>
      </c>
      <c r="K138" s="32"/>
      <c r="L138" s="32">
        <f t="shared" si="69"/>
        <v>137.77000000000001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79</v>
      </c>
      <c r="F139" s="40">
        <v>150</v>
      </c>
      <c r="G139" s="40">
        <v>23</v>
      </c>
      <c r="H139" s="40">
        <v>14.6</v>
      </c>
      <c r="I139" s="40">
        <v>27.6</v>
      </c>
      <c r="J139" s="40">
        <v>327.5</v>
      </c>
      <c r="K139" s="41">
        <v>224</v>
      </c>
      <c r="L139" s="40">
        <v>54.88</v>
      </c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0.2</v>
      </c>
      <c r="H141" s="43">
        <v>0</v>
      </c>
      <c r="I141" s="43">
        <v>14.2</v>
      </c>
      <c r="J141" s="43">
        <v>56.3</v>
      </c>
      <c r="K141" s="44">
        <v>430</v>
      </c>
      <c r="L141" s="43">
        <v>1.46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3.2</v>
      </c>
      <c r="H142" s="43">
        <v>0.4</v>
      </c>
      <c r="I142" s="43">
        <v>19.600000000000001</v>
      </c>
      <c r="J142" s="43">
        <v>95.2</v>
      </c>
      <c r="K142" s="44"/>
      <c r="L142" s="56">
        <v>3.12</v>
      </c>
    </row>
    <row r="143" spans="1:12" ht="14.5" x14ac:dyDescent="0.35">
      <c r="A143" s="23"/>
      <c r="B143" s="15"/>
      <c r="C143" s="11"/>
      <c r="D143" s="7" t="s">
        <v>24</v>
      </c>
      <c r="E143" s="42" t="s">
        <v>62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/>
      <c r="L143" s="43">
        <v>16.64</v>
      </c>
    </row>
    <row r="144" spans="1:12" ht="14.5" x14ac:dyDescent="0.35">
      <c r="A144" s="23"/>
      <c r="B144" s="15"/>
      <c r="C144" s="11"/>
      <c r="D144" s="6" t="s">
        <v>44</v>
      </c>
      <c r="E144" s="42" t="s">
        <v>42</v>
      </c>
      <c r="F144" s="43">
        <v>10</v>
      </c>
      <c r="G144" s="43">
        <v>0.1</v>
      </c>
      <c r="H144" s="43">
        <v>8.3000000000000007</v>
      </c>
      <c r="I144" s="43">
        <v>0.1</v>
      </c>
      <c r="J144" s="43">
        <v>74.8</v>
      </c>
      <c r="K144" s="44">
        <v>13</v>
      </c>
      <c r="L144" s="54">
        <v>7.6</v>
      </c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26.9</v>
      </c>
      <c r="H146" s="19">
        <f t="shared" si="70"/>
        <v>23.700000000000003</v>
      </c>
      <c r="I146" s="19">
        <f t="shared" si="70"/>
        <v>71.3</v>
      </c>
      <c r="J146" s="19">
        <f t="shared" si="70"/>
        <v>600.79999999999995</v>
      </c>
      <c r="K146" s="25"/>
      <c r="L146" s="19">
        <f t="shared" ref="L146" si="71">SUM(L139:L145)</f>
        <v>83.699999999999989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 t="s">
        <v>80</v>
      </c>
      <c r="F148" s="43">
        <v>250</v>
      </c>
      <c r="G148" s="43">
        <v>9.3000000000000007</v>
      </c>
      <c r="H148" s="43">
        <v>13.9</v>
      </c>
      <c r="I148" s="43">
        <v>15.7</v>
      </c>
      <c r="J148" s="43">
        <v>219</v>
      </c>
      <c r="K148" s="44">
        <v>91</v>
      </c>
      <c r="L148" s="43">
        <v>14.2</v>
      </c>
    </row>
    <row r="149" spans="1:12" ht="14.5" x14ac:dyDescent="0.35">
      <c r="A149" s="23"/>
      <c r="B149" s="15"/>
      <c r="C149" s="11"/>
      <c r="D149" s="7" t="s">
        <v>28</v>
      </c>
      <c r="E149" s="42" t="s">
        <v>81</v>
      </c>
      <c r="F149" s="43">
        <v>150</v>
      </c>
      <c r="G149" s="43">
        <v>14.9</v>
      </c>
      <c r="H149" s="43">
        <v>6.5</v>
      </c>
      <c r="I149" s="43">
        <v>8.1</v>
      </c>
      <c r="J149" s="43">
        <v>148.80000000000001</v>
      </c>
      <c r="K149" s="44">
        <v>306</v>
      </c>
      <c r="L149" s="56">
        <v>28.27</v>
      </c>
    </row>
    <row r="150" spans="1:12" ht="14.5" x14ac:dyDescent="0.35">
      <c r="A150" s="23"/>
      <c r="B150" s="15"/>
      <c r="C150" s="11"/>
      <c r="D150" s="7" t="s">
        <v>29</v>
      </c>
      <c r="E150" s="42" t="s">
        <v>70</v>
      </c>
      <c r="F150" s="43">
        <v>180</v>
      </c>
      <c r="G150" s="51">
        <v>5.4</v>
      </c>
      <c r="H150" s="43">
        <v>7.8</v>
      </c>
      <c r="I150" s="43">
        <v>26.6</v>
      </c>
      <c r="J150" s="43">
        <v>193.9</v>
      </c>
      <c r="K150" s="44">
        <v>335</v>
      </c>
      <c r="L150" s="43">
        <v>14.46</v>
      </c>
    </row>
    <row r="151" spans="1:12" ht="14.5" x14ac:dyDescent="0.35">
      <c r="A151" s="23"/>
      <c r="B151" s="15"/>
      <c r="C151" s="11"/>
      <c r="D151" s="7" t="s">
        <v>30</v>
      </c>
      <c r="E151" s="42" t="s">
        <v>93</v>
      </c>
      <c r="F151" s="43">
        <v>200</v>
      </c>
      <c r="G151" s="43">
        <v>0.2</v>
      </c>
      <c r="H151" s="43">
        <v>0</v>
      </c>
      <c r="I151" s="43">
        <v>23.4</v>
      </c>
      <c r="J151" s="43">
        <v>94.8</v>
      </c>
      <c r="K151" s="44">
        <v>436</v>
      </c>
      <c r="L151" s="43">
        <v>19.68</v>
      </c>
    </row>
    <row r="152" spans="1:12" ht="14.5" x14ac:dyDescent="0.35">
      <c r="A152" s="23"/>
      <c r="B152" s="15"/>
      <c r="C152" s="11"/>
      <c r="D152" s="7" t="s">
        <v>31</v>
      </c>
      <c r="E152" s="42" t="s">
        <v>47</v>
      </c>
      <c r="F152" s="43">
        <v>20</v>
      </c>
      <c r="G152" s="43">
        <v>1.5</v>
      </c>
      <c r="H152" s="43">
        <v>0.1</v>
      </c>
      <c r="I152" s="43">
        <v>10</v>
      </c>
      <c r="J152" s="43">
        <v>48</v>
      </c>
      <c r="K152" s="44"/>
      <c r="L152" s="56">
        <v>1.23</v>
      </c>
    </row>
    <row r="153" spans="1:12" ht="14.5" x14ac:dyDescent="0.35">
      <c r="A153" s="23"/>
      <c r="B153" s="15"/>
      <c r="C153" s="11"/>
      <c r="D153" s="7" t="s">
        <v>32</v>
      </c>
      <c r="E153" s="42" t="s">
        <v>46</v>
      </c>
      <c r="F153" s="43">
        <v>30</v>
      </c>
      <c r="G153" s="43">
        <v>2</v>
      </c>
      <c r="H153" s="43">
        <v>0.3</v>
      </c>
      <c r="I153" s="43">
        <v>12.7</v>
      </c>
      <c r="J153" s="43">
        <v>61.2</v>
      </c>
      <c r="K153" s="44"/>
      <c r="L153" s="56">
        <v>1.53</v>
      </c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33.299999999999997</v>
      </c>
      <c r="H156" s="19">
        <f t="shared" si="72"/>
        <v>28.6</v>
      </c>
      <c r="I156" s="19">
        <f t="shared" si="72"/>
        <v>96.5</v>
      </c>
      <c r="J156" s="19">
        <f t="shared" si="72"/>
        <v>765.7</v>
      </c>
      <c r="K156" s="25"/>
      <c r="L156" s="57">
        <v>79.37</v>
      </c>
    </row>
    <row r="157" spans="1:12" ht="15" thickBot="1" x14ac:dyDescent="0.3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1330</v>
      </c>
      <c r="G157" s="32">
        <f t="shared" ref="G157" si="73">G146+G156</f>
        <v>60.199999999999996</v>
      </c>
      <c r="H157" s="32">
        <f t="shared" ref="H157" si="74">H146+H156</f>
        <v>52.300000000000004</v>
      </c>
      <c r="I157" s="32">
        <f t="shared" ref="I157" si="75">I146+I156</f>
        <v>167.8</v>
      </c>
      <c r="J157" s="32">
        <f t="shared" ref="J157" si="76">J146+J156</f>
        <v>1366.5</v>
      </c>
      <c r="K157" s="32"/>
      <c r="L157" s="32">
        <f>L146+L156</f>
        <v>163.07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82</v>
      </c>
      <c r="F158" s="40">
        <v>250</v>
      </c>
      <c r="G158" s="40">
        <v>8.6999999999999993</v>
      </c>
      <c r="H158" s="40">
        <v>11.1</v>
      </c>
      <c r="I158" s="40">
        <v>41</v>
      </c>
      <c r="J158" s="40">
        <v>290.8</v>
      </c>
      <c r="K158" s="41">
        <v>189</v>
      </c>
      <c r="L158" s="40">
        <v>16.059999999999999</v>
      </c>
    </row>
    <row r="159" spans="1:12" ht="14.5" x14ac:dyDescent="0.35">
      <c r="A159" s="23"/>
      <c r="B159" s="15"/>
      <c r="C159" s="11"/>
      <c r="D159" s="6" t="s">
        <v>101</v>
      </c>
      <c r="E159" s="42" t="s">
        <v>102</v>
      </c>
      <c r="F159" s="43">
        <v>55</v>
      </c>
      <c r="G159" s="54">
        <v>6.7</v>
      </c>
      <c r="H159" s="43">
        <v>4.8</v>
      </c>
      <c r="I159" s="43">
        <v>19.600000000000001</v>
      </c>
      <c r="J159" s="43">
        <v>149.80000000000001</v>
      </c>
      <c r="K159" s="44"/>
      <c r="L159" s="54">
        <v>10.5</v>
      </c>
    </row>
    <row r="160" spans="1:12" ht="14.5" x14ac:dyDescent="0.35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2.5</v>
      </c>
      <c r="H160" s="43">
        <v>2.6</v>
      </c>
      <c r="I160" s="43">
        <v>19.8</v>
      </c>
      <c r="J160" s="43">
        <v>110.5</v>
      </c>
      <c r="K160" s="44">
        <v>430</v>
      </c>
      <c r="L160" s="43">
        <v>6.19</v>
      </c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 t="s">
        <v>41</v>
      </c>
      <c r="E163" s="42" t="s">
        <v>42</v>
      </c>
      <c r="F163" s="43">
        <v>10</v>
      </c>
      <c r="G163" s="43">
        <v>0.1</v>
      </c>
      <c r="H163" s="43">
        <v>8.3000000000000007</v>
      </c>
      <c r="I163" s="43">
        <v>0.1</v>
      </c>
      <c r="J163" s="43">
        <v>74.8</v>
      </c>
      <c r="K163" s="44">
        <v>13</v>
      </c>
      <c r="L163" s="54">
        <v>7.6</v>
      </c>
    </row>
    <row r="164" spans="1:12" ht="14.5" x14ac:dyDescent="0.35">
      <c r="A164" s="23"/>
      <c r="B164" s="15"/>
      <c r="C164" s="11"/>
      <c r="D164" s="6" t="s">
        <v>100</v>
      </c>
      <c r="E164" s="42" t="s">
        <v>94</v>
      </c>
      <c r="F164" s="43">
        <v>40</v>
      </c>
      <c r="G164" s="43">
        <v>4.2</v>
      </c>
      <c r="H164" s="43">
        <v>3.8</v>
      </c>
      <c r="I164" s="43">
        <v>0.2</v>
      </c>
      <c r="J164" s="43">
        <v>49.1</v>
      </c>
      <c r="K164" s="44">
        <v>213</v>
      </c>
      <c r="L164" s="43">
        <v>13</v>
      </c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7">SUM(G158:G164)</f>
        <v>22.2</v>
      </c>
      <c r="H165" s="19">
        <f t="shared" si="77"/>
        <v>30.6</v>
      </c>
      <c r="I165" s="19">
        <f t="shared" si="77"/>
        <v>80.7</v>
      </c>
      <c r="J165" s="19">
        <f t="shared" si="77"/>
        <v>675</v>
      </c>
      <c r="K165" s="25"/>
      <c r="L165" s="19">
        <f t="shared" ref="L165" si="78">SUM(L158:L164)</f>
        <v>53.35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 t="s">
        <v>83</v>
      </c>
      <c r="F167" s="43">
        <v>250</v>
      </c>
      <c r="G167" s="43">
        <v>7.2</v>
      </c>
      <c r="H167" s="43">
        <v>9.6</v>
      </c>
      <c r="I167" s="43">
        <v>12.7</v>
      </c>
      <c r="J167" s="43">
        <v>162.1</v>
      </c>
      <c r="K167" s="44">
        <v>101</v>
      </c>
      <c r="L167" s="54">
        <v>22.5</v>
      </c>
    </row>
    <row r="168" spans="1:12" ht="14.5" x14ac:dyDescent="0.35">
      <c r="A168" s="23"/>
      <c r="B168" s="15"/>
      <c r="C168" s="11"/>
      <c r="D168" s="7" t="s">
        <v>28</v>
      </c>
      <c r="E168" s="42" t="s">
        <v>95</v>
      </c>
      <c r="F168" s="43">
        <v>250</v>
      </c>
      <c r="G168" s="43">
        <v>19.2</v>
      </c>
      <c r="H168" s="43">
        <v>25.7</v>
      </c>
      <c r="I168" s="43">
        <v>23.6</v>
      </c>
      <c r="J168" s="43">
        <v>388</v>
      </c>
      <c r="K168" s="44">
        <v>299</v>
      </c>
      <c r="L168" s="56">
        <v>52.41</v>
      </c>
    </row>
    <row r="169" spans="1:12" ht="14.5" x14ac:dyDescent="0.3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1</v>
      </c>
      <c r="H170" s="43">
        <v>0.2</v>
      </c>
      <c r="I170" s="43">
        <v>20.2</v>
      </c>
      <c r="J170" s="43">
        <v>92</v>
      </c>
      <c r="K170" s="44">
        <v>442</v>
      </c>
      <c r="L170" s="43">
        <v>8.82</v>
      </c>
    </row>
    <row r="171" spans="1:12" ht="14.5" x14ac:dyDescent="0.35">
      <c r="A171" s="23"/>
      <c r="B171" s="15"/>
      <c r="C171" s="11"/>
      <c r="D171" s="7" t="s">
        <v>31</v>
      </c>
      <c r="E171" s="42" t="s">
        <v>47</v>
      </c>
      <c r="F171" s="43">
        <v>20</v>
      </c>
      <c r="G171" s="43">
        <v>1.5</v>
      </c>
      <c r="H171" s="43">
        <v>0.1</v>
      </c>
      <c r="I171" s="43">
        <v>10</v>
      </c>
      <c r="J171" s="43">
        <v>48</v>
      </c>
      <c r="K171" s="44"/>
      <c r="L171" s="56">
        <v>1.23</v>
      </c>
    </row>
    <row r="172" spans="1:12" ht="14.5" x14ac:dyDescent="0.35">
      <c r="A172" s="23"/>
      <c r="B172" s="15"/>
      <c r="C172" s="11"/>
      <c r="D172" s="7" t="s">
        <v>32</v>
      </c>
      <c r="E172" s="42" t="s">
        <v>46</v>
      </c>
      <c r="F172" s="43">
        <v>30</v>
      </c>
      <c r="G172" s="43">
        <v>2</v>
      </c>
      <c r="H172" s="43">
        <v>0.3</v>
      </c>
      <c r="I172" s="43">
        <v>12.7</v>
      </c>
      <c r="J172" s="43">
        <v>61.2</v>
      </c>
      <c r="K172" s="44"/>
      <c r="L172" s="56">
        <v>1.53</v>
      </c>
    </row>
    <row r="173" spans="1:12" ht="14.5" x14ac:dyDescent="0.35">
      <c r="A173" s="23"/>
      <c r="B173" s="15"/>
      <c r="C173" s="11"/>
      <c r="D173" s="6" t="s">
        <v>24</v>
      </c>
      <c r="E173" s="42" t="s">
        <v>98</v>
      </c>
      <c r="F173" s="43">
        <v>100</v>
      </c>
      <c r="G173" s="54">
        <v>0.4</v>
      </c>
      <c r="H173" s="54">
        <v>0.4</v>
      </c>
      <c r="I173" s="54">
        <v>9.8000000000000007</v>
      </c>
      <c r="J173" s="43">
        <v>47</v>
      </c>
      <c r="K173" s="44"/>
      <c r="L173" s="43">
        <v>18.97</v>
      </c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79">SUM(G166:G174)</f>
        <v>31.299999999999997</v>
      </c>
      <c r="H175" s="19">
        <f t="shared" si="79"/>
        <v>36.299999999999997</v>
      </c>
      <c r="I175" s="19">
        <f t="shared" si="79"/>
        <v>89</v>
      </c>
      <c r="J175" s="19">
        <f t="shared" si="79"/>
        <v>798.30000000000007</v>
      </c>
      <c r="K175" s="25"/>
      <c r="L175" s="19">
        <f t="shared" ref="L175" si="80">SUM(L166:L174)</f>
        <v>105.46</v>
      </c>
    </row>
    <row r="176" spans="1:12" ht="15" thickBot="1" x14ac:dyDescent="0.3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1405</v>
      </c>
      <c r="G176" s="32">
        <f t="shared" ref="G176" si="81">G165+G175</f>
        <v>53.5</v>
      </c>
      <c r="H176" s="32">
        <f t="shared" ref="H176" si="82">H165+H175</f>
        <v>66.900000000000006</v>
      </c>
      <c r="I176" s="32">
        <f t="shared" ref="I176" si="83">I165+I175</f>
        <v>169.7</v>
      </c>
      <c r="J176" s="32">
        <f t="shared" ref="J176:L176" si="84">J165+J175</f>
        <v>1473.3000000000002</v>
      </c>
      <c r="K176" s="32"/>
      <c r="L176" s="32">
        <f t="shared" si="84"/>
        <v>158.81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96</v>
      </c>
      <c r="F177" s="40">
        <v>250</v>
      </c>
      <c r="G177" s="40">
        <v>7</v>
      </c>
      <c r="H177" s="40">
        <v>10.3</v>
      </c>
      <c r="I177" s="40">
        <v>33.799999999999997</v>
      </c>
      <c r="J177" s="40">
        <v>247.3</v>
      </c>
      <c r="K177" s="41">
        <v>189</v>
      </c>
      <c r="L177" s="40">
        <v>14.46</v>
      </c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84</v>
      </c>
      <c r="F179" s="43">
        <v>200</v>
      </c>
      <c r="G179" s="43">
        <v>3.1</v>
      </c>
      <c r="H179" s="43">
        <v>2.6</v>
      </c>
      <c r="I179" s="43">
        <v>38.799999999999997</v>
      </c>
      <c r="J179" s="43">
        <v>187.7</v>
      </c>
      <c r="K179" s="44">
        <v>432</v>
      </c>
      <c r="L179" s="43">
        <v>8.84</v>
      </c>
    </row>
    <row r="180" spans="1:12" ht="14.5" x14ac:dyDescent="0.3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3.2</v>
      </c>
      <c r="H180" s="43">
        <v>0.4</v>
      </c>
      <c r="I180" s="43">
        <v>19.600000000000001</v>
      </c>
      <c r="J180" s="43">
        <v>95.2</v>
      </c>
      <c r="K180" s="44"/>
      <c r="L180" s="56">
        <v>3.12</v>
      </c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 t="s">
        <v>41</v>
      </c>
      <c r="E182" s="42" t="s">
        <v>42</v>
      </c>
      <c r="F182" s="43">
        <v>10</v>
      </c>
      <c r="G182" s="43">
        <v>0.1</v>
      </c>
      <c r="H182" s="43">
        <v>8.3000000000000007</v>
      </c>
      <c r="I182" s="43">
        <v>0.1</v>
      </c>
      <c r="J182" s="43">
        <v>74.8</v>
      </c>
      <c r="K182" s="44">
        <v>13</v>
      </c>
      <c r="L182" s="54">
        <v>7.6</v>
      </c>
    </row>
    <row r="183" spans="1:12" ht="14.5" x14ac:dyDescent="0.35">
      <c r="A183" s="23"/>
      <c r="B183" s="15"/>
      <c r="C183" s="11"/>
      <c r="D183" s="6" t="s">
        <v>71</v>
      </c>
      <c r="E183" s="42" t="s">
        <v>72</v>
      </c>
      <c r="F183" s="43">
        <v>15</v>
      </c>
      <c r="G183" s="43">
        <v>3.5</v>
      </c>
      <c r="H183" s="43">
        <v>4.4000000000000004</v>
      </c>
      <c r="I183" s="43">
        <v>0</v>
      </c>
      <c r="J183" s="43">
        <v>54.6</v>
      </c>
      <c r="K183" s="44">
        <v>14</v>
      </c>
      <c r="L183" s="43">
        <v>6.66</v>
      </c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5">SUM(G177:G183)</f>
        <v>16.899999999999999</v>
      </c>
      <c r="H184" s="19">
        <f t="shared" si="85"/>
        <v>26</v>
      </c>
      <c r="I184" s="19">
        <f t="shared" si="85"/>
        <v>92.299999999999983</v>
      </c>
      <c r="J184" s="19">
        <f t="shared" si="85"/>
        <v>659.6</v>
      </c>
      <c r="K184" s="25"/>
      <c r="L184" s="19">
        <f t="shared" ref="L184" si="86">SUM(L177:L183)</f>
        <v>40.680000000000007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24" customHeight="1" x14ac:dyDescent="0.35">
      <c r="A186" s="23"/>
      <c r="B186" s="15"/>
      <c r="C186" s="11"/>
      <c r="D186" s="7" t="s">
        <v>27</v>
      </c>
      <c r="E186" s="42" t="s">
        <v>85</v>
      </c>
      <c r="F186" s="43">
        <v>250</v>
      </c>
      <c r="G186" s="43">
        <v>3.7</v>
      </c>
      <c r="H186" s="43">
        <v>6.1</v>
      </c>
      <c r="I186" s="43">
        <v>7.7</v>
      </c>
      <c r="J186" s="43">
        <v>96.9</v>
      </c>
      <c r="K186" s="44">
        <v>84</v>
      </c>
      <c r="L186" s="56">
        <v>39.549999999999997</v>
      </c>
    </row>
    <row r="187" spans="1:12" ht="14.5" x14ac:dyDescent="0.35">
      <c r="A187" s="23"/>
      <c r="B187" s="15"/>
      <c r="C187" s="11"/>
      <c r="D187" s="7" t="s">
        <v>28</v>
      </c>
      <c r="E187" s="42" t="s">
        <v>69</v>
      </c>
      <c r="F187" s="43">
        <v>100</v>
      </c>
      <c r="G187" s="43">
        <v>12.4</v>
      </c>
      <c r="H187" s="43">
        <v>8.6</v>
      </c>
      <c r="I187" s="43">
        <v>11</v>
      </c>
      <c r="J187" s="43">
        <v>164.8</v>
      </c>
      <c r="K187" s="44">
        <v>239</v>
      </c>
      <c r="L187" s="56">
        <v>35.549999999999997</v>
      </c>
    </row>
    <row r="188" spans="1:12" ht="14.5" x14ac:dyDescent="0.35">
      <c r="A188" s="23"/>
      <c r="B188" s="15"/>
      <c r="C188" s="11"/>
      <c r="D188" s="7" t="s">
        <v>29</v>
      </c>
      <c r="E188" s="42" t="s">
        <v>78</v>
      </c>
      <c r="F188" s="43">
        <v>170</v>
      </c>
      <c r="G188" s="43">
        <v>6.1</v>
      </c>
      <c r="H188" s="43">
        <v>5.2</v>
      </c>
      <c r="I188" s="43">
        <v>37</v>
      </c>
      <c r="J188" s="43">
        <v>214.2</v>
      </c>
      <c r="K188" s="44">
        <v>331</v>
      </c>
      <c r="L188" s="43">
        <v>4.63</v>
      </c>
    </row>
    <row r="189" spans="1:12" ht="14.5" x14ac:dyDescent="0.35">
      <c r="A189" s="23"/>
      <c r="B189" s="15"/>
      <c r="C189" s="11"/>
      <c r="D189" s="7" t="s">
        <v>30</v>
      </c>
      <c r="E189" s="42" t="s">
        <v>86</v>
      </c>
      <c r="F189" s="43">
        <v>200</v>
      </c>
      <c r="G189" s="43">
        <v>0</v>
      </c>
      <c r="H189" s="43">
        <v>0</v>
      </c>
      <c r="I189" s="51">
        <v>21.8</v>
      </c>
      <c r="J189" s="43">
        <v>86.2</v>
      </c>
      <c r="K189" s="44">
        <v>402</v>
      </c>
      <c r="L189" s="43">
        <v>3.61</v>
      </c>
    </row>
    <row r="190" spans="1:12" ht="14.5" x14ac:dyDescent="0.35">
      <c r="A190" s="23"/>
      <c r="B190" s="15"/>
      <c r="C190" s="11"/>
      <c r="D190" s="7" t="s">
        <v>31</v>
      </c>
      <c r="E190" s="42" t="s">
        <v>47</v>
      </c>
      <c r="F190" s="43">
        <v>20</v>
      </c>
      <c r="G190" s="43">
        <v>1.5</v>
      </c>
      <c r="H190" s="43">
        <v>0.1</v>
      </c>
      <c r="I190" s="43">
        <v>10</v>
      </c>
      <c r="J190" s="43">
        <v>48</v>
      </c>
      <c r="K190" s="44"/>
      <c r="L190" s="56">
        <v>1.23</v>
      </c>
    </row>
    <row r="191" spans="1:12" ht="14.5" x14ac:dyDescent="0.35">
      <c r="A191" s="23"/>
      <c r="B191" s="15"/>
      <c r="C191" s="11"/>
      <c r="D191" s="7" t="s">
        <v>32</v>
      </c>
      <c r="E191" s="42" t="s">
        <v>46</v>
      </c>
      <c r="F191" s="43">
        <v>30</v>
      </c>
      <c r="G191" s="43">
        <v>2</v>
      </c>
      <c r="H191" s="43">
        <v>0.3</v>
      </c>
      <c r="I191" s="43">
        <v>12.7</v>
      </c>
      <c r="J191" s="43">
        <v>61.2</v>
      </c>
      <c r="K191" s="44"/>
      <c r="L191" s="56">
        <v>1.53</v>
      </c>
    </row>
    <row r="192" spans="1:12" ht="14.5" x14ac:dyDescent="0.35">
      <c r="A192" s="23"/>
      <c r="B192" s="15"/>
      <c r="C192" s="11"/>
      <c r="D192" s="6" t="s">
        <v>99</v>
      </c>
      <c r="E192" s="42" t="s">
        <v>56</v>
      </c>
      <c r="F192" s="43">
        <v>30</v>
      </c>
      <c r="G192" s="43">
        <v>2.2999999999999998</v>
      </c>
      <c r="H192" s="43">
        <v>2.9</v>
      </c>
      <c r="I192" s="43">
        <v>22.3</v>
      </c>
      <c r="J192" s="43">
        <v>125.1</v>
      </c>
      <c r="K192" s="44"/>
      <c r="L192" s="43">
        <v>16.61</v>
      </c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7">SUM(G185:G193)</f>
        <v>28.000000000000004</v>
      </c>
      <c r="H194" s="19">
        <f t="shared" si="87"/>
        <v>23.2</v>
      </c>
      <c r="I194" s="19">
        <f t="shared" si="87"/>
        <v>122.5</v>
      </c>
      <c r="J194" s="19">
        <f t="shared" si="87"/>
        <v>796.40000000000009</v>
      </c>
      <c r="K194" s="25"/>
      <c r="L194" s="19">
        <f t="shared" ref="L194" si="88">SUM(L185:L193)</f>
        <v>102.71</v>
      </c>
    </row>
    <row r="195" spans="1:12" ht="15" thickBot="1" x14ac:dyDescent="0.3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1315</v>
      </c>
      <c r="G195" s="32">
        <f t="shared" ref="G195" si="89">G184+G194</f>
        <v>44.900000000000006</v>
      </c>
      <c r="H195" s="32">
        <f t="shared" ref="H195" si="90">H184+H194</f>
        <v>49.2</v>
      </c>
      <c r="I195" s="32">
        <f t="shared" ref="I195" si="91">I184+I194</f>
        <v>214.79999999999998</v>
      </c>
      <c r="J195" s="32">
        <f t="shared" ref="J195:L195" si="92">J184+J194</f>
        <v>1456</v>
      </c>
      <c r="K195" s="32"/>
      <c r="L195" s="32">
        <f t="shared" si="92"/>
        <v>143.38999999999999</v>
      </c>
    </row>
    <row r="196" spans="1:12" ht="13.5" thickBot="1" x14ac:dyDescent="0.3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1342.5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53.669999999999995</v>
      </c>
      <c r="H196" s="34">
        <f t="shared" si="93"/>
        <v>55.45</v>
      </c>
      <c r="I196" s="34">
        <f t="shared" si="93"/>
        <v>182.49999999999997</v>
      </c>
      <c r="J196" s="34">
        <f t="shared" si="93"/>
        <v>1432.6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151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2024-11-11T10:35:08Z</cp:lastPrinted>
  <dcterms:created xsi:type="dcterms:W3CDTF">2022-05-16T14:23:56Z</dcterms:created>
  <dcterms:modified xsi:type="dcterms:W3CDTF">2025-02-06T07:31:09Z</dcterms:modified>
</cp:coreProperties>
</file>