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I23" i="1"/>
  <c r="I24" i="1" s="1"/>
  <c r="H23" i="1"/>
  <c r="F23" i="1"/>
  <c r="B14" i="1"/>
  <c r="A14" i="1"/>
  <c r="J13" i="1"/>
  <c r="H13" i="1"/>
  <c r="F13" i="1"/>
  <c r="J195" i="1" l="1"/>
  <c r="F195" i="1"/>
  <c r="I195" i="1"/>
  <c r="H195" i="1"/>
  <c r="G195" i="1"/>
  <c r="H176" i="1"/>
  <c r="I176" i="1"/>
  <c r="G176" i="1"/>
  <c r="J176" i="1"/>
  <c r="F176" i="1"/>
  <c r="I157" i="1"/>
  <c r="H157" i="1"/>
  <c r="G157" i="1"/>
  <c r="J157" i="1"/>
  <c r="F157" i="1"/>
  <c r="I138" i="1"/>
  <c r="J138" i="1"/>
  <c r="H138" i="1"/>
  <c r="G138" i="1"/>
  <c r="F138" i="1"/>
  <c r="J119" i="1"/>
  <c r="I119" i="1"/>
  <c r="H119" i="1"/>
  <c r="G119" i="1"/>
  <c r="F119" i="1"/>
  <c r="H100" i="1"/>
  <c r="I100" i="1"/>
  <c r="J100" i="1"/>
  <c r="G100" i="1"/>
  <c r="F100" i="1"/>
  <c r="J81" i="1"/>
  <c r="I81" i="1"/>
  <c r="H81" i="1"/>
  <c r="G81" i="1"/>
  <c r="F81" i="1"/>
  <c r="J62" i="1"/>
  <c r="I62" i="1"/>
  <c r="H62" i="1"/>
  <c r="G62" i="1"/>
  <c r="F62" i="1"/>
  <c r="I43" i="1"/>
  <c r="H43" i="1"/>
  <c r="G43" i="1"/>
  <c r="J43" i="1"/>
  <c r="F43" i="1"/>
  <c r="J24" i="1"/>
  <c r="H24" i="1"/>
  <c r="F24" i="1"/>
  <c r="I196" i="1" l="1"/>
  <c r="H196" i="1"/>
  <c r="J196" i="1"/>
  <c r="F196" i="1"/>
  <c r="G23" i="1"/>
  <c r="G24" i="1" s="1"/>
</calcChain>
</file>

<file path=xl/sharedStrings.xml><?xml version="1.0" encoding="utf-8"?>
<sst xmlns="http://schemas.openxmlformats.org/spreadsheetml/2006/main" count="298" uniqueCount="103">
  <si>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</si>
  <si>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</si>
  <si>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</si>
  <si>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</si>
  <si>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</si>
  <si>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</si>
  <si>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</si>
  <si>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</si>
  <si>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</si>
  <si>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</si>
  <si>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</si>
  <si>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</si>
  <si>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</si>
  <si>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</si>
  <si>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</si>
  <si>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</si>
  <si>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</si>
  <si>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</si>
  <si>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</si>
  <si>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</si>
  <si>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</si>
  <si>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</si>
  <si>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</si>
  <si>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</si>
  <si>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</si>
  <si>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</si>
  <si>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</si>
  <si>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</si>
  <si>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</si>
  <si>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</si>
  <si>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</si>
  <si>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</si>
  <si>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</si>
  <si>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</si>
  <si>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</si>
  <si>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</si>
  <si>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</si>
  <si>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</si>
  <si>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</si>
  <si>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</si>
  <si>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Смирнова А.П.</t>
  </si>
  <si>
    <t>ГБОУ АО СКОШ№14</t>
  </si>
  <si>
    <t xml:space="preserve">КАША РИСОВАЯ </t>
  </si>
  <si>
    <t>КАКАО С МОЛОКОМ</t>
  </si>
  <si>
    <t>35.</t>
  </si>
  <si>
    <t>БАТОН ПРОСТОЙ</t>
  </si>
  <si>
    <t>МАСЛО ПОРЦИЯМИ</t>
  </si>
  <si>
    <t>СЫР ПОРЦИЯМИ</t>
  </si>
  <si>
    <t>СУП КАРТОФЕЛЬНЫЙ С МЯСНЫМИ ФРИКАДЕЛЬКАМИ</t>
  </si>
  <si>
    <t>ГУЛЯШ</t>
  </si>
  <si>
    <t>КАША ГРЕЧНЕВАЯ РАССЫПЧАТАЯ</t>
  </si>
  <si>
    <t>СОК</t>
  </si>
  <si>
    <t>ХЛЕБ ПШЕНИЧНЫЙ</t>
  </si>
  <si>
    <t>ХЛЕБ РЖАНОЙ</t>
  </si>
  <si>
    <t>ОМЛЕТ НАТУРАЛЬНЫЙ СЗЕЛЕНЫМ ГОРОШКОМ</t>
  </si>
  <si>
    <t>ЧАЙ С САХАРОМ</t>
  </si>
  <si>
    <t>ПЕЧЕНЬЕ</t>
  </si>
  <si>
    <t>ЩИ ИЗ КВАШЕННОЙ КАПУСТЫ С КАРТОФЕЛЕМ</t>
  </si>
  <si>
    <t>БИТОЧКИ ИЗ КУР</t>
  </si>
  <si>
    <t>МАКАРОННЫЕ ИЗДЕЛИЯ</t>
  </si>
  <si>
    <t>НАПИТОК ИЗ КУРАГИ</t>
  </si>
  <si>
    <t>ПУДИНГ ИЗ ТВОРОГА СО СГУЩЕННЫМ МОЛОКОМ</t>
  </si>
  <si>
    <t>НАПИТОК ИЗ ПЛОДОВ ШИПОВНИКА</t>
  </si>
  <si>
    <t>ЯБЛОКО</t>
  </si>
  <si>
    <t>БОРЩ С ФАСОЛЬЮ И СМЕТАНОЙ</t>
  </si>
  <si>
    <t>ПЛОВ ИЗ МЯСА</t>
  </si>
  <si>
    <t>КОМПОТ ИЗ СВЕЖИХ ПЛОДОВ</t>
  </si>
  <si>
    <t xml:space="preserve">ХЛЕБ ПШЕНИЧНЫЙ </t>
  </si>
  <si>
    <t>КАША"ДРУЖБА"</t>
  </si>
  <si>
    <t>ЧАЙ С МОЛОКОМ</t>
  </si>
  <si>
    <t>РАССОЛЬНИК ДОМАШНИЙ</t>
  </si>
  <si>
    <t>КОТЛЕТЫ ИЛИ БИТОЧКИ РЫБНЫЕ</t>
  </si>
  <si>
    <t>ПЮРЕ КАРТОФЕЛЬНОЕ</t>
  </si>
  <si>
    <t>КОМПОТ ИЗ СУХОФРУКТОВ</t>
  </si>
  <si>
    <t>КАША ОВСЯННАЯ "ГЕРКУЛЕС"ЖИДКАЯ</t>
  </si>
  <si>
    <t xml:space="preserve">МАСЛО ПОРЦИЯМИ </t>
  </si>
  <si>
    <t>САЛАТ ИЗ БЕЛОКОЧАННОЙ КАПУСТЫ</t>
  </si>
  <si>
    <t>СУП КАРТОФЕЛЬНЫЙ С РЫБОЙ</t>
  </si>
  <si>
    <t>ЖАРКОЕ ПО-ДОМАШНЕМУ</t>
  </si>
  <si>
    <t xml:space="preserve">КАША ПШЕНИЧНА ВЯЗКАЯ </t>
  </si>
  <si>
    <t>СУП КАРТОФЕЛЬНЫЙ С БОБОВЫМИ</t>
  </si>
  <si>
    <t>РИС ОТВАРНОЙ</t>
  </si>
  <si>
    <t>КАША ГРЕЧНЕВАЯ ВЯЗКАЯ</t>
  </si>
  <si>
    <t>САЛАТ ЗЕЛЕНЫЙ С ОГУРЦАМИ И ПОМИДОРАМИ</t>
  </si>
  <si>
    <t>ПЕЧЕНЬ ТУШЕННАЯ В СОУСЕ</t>
  </si>
  <si>
    <t>СУП РЫБНЫЙ</t>
  </si>
  <si>
    <t>МАКАРОННЫЕ ИЗДЕЛИЯ ОТВАРНЫЕ</t>
  </si>
  <si>
    <t>ЗАПЕКАНКА ИЗ ТВОРОГА С ПОВИДЛОМ</t>
  </si>
  <si>
    <t>РАССОЛЬНИК ЛЕНИНГРАДСКИЙ</t>
  </si>
  <si>
    <t>ГОЛУБЦЫ ЛЕНИВЫЕ</t>
  </si>
  <si>
    <t>СОУС ТОМАТНЫЙ</t>
  </si>
  <si>
    <t xml:space="preserve">КАША ПШЕННАЯ ЖИДКАЯ </t>
  </si>
  <si>
    <t>БАТООН ПРОСТОЙ</t>
  </si>
  <si>
    <t>ЯЙЦА ВАРЕНЫЕ</t>
  </si>
  <si>
    <t>СУП С РИСОМ И КАРТОФЕЛЕМ</t>
  </si>
  <si>
    <t>ЗАПЕКАНКА КАРТОФЕЛЬНАЯ С МЯСОМ</t>
  </si>
  <si>
    <t>СОУС БЕЛЫЙ ОСНОВНОЙ</t>
  </si>
  <si>
    <t xml:space="preserve">КАША МАННАЯ  ЖИДКАЯ </t>
  </si>
  <si>
    <t>КОФЕЙНЫЙ НАПИТОК</t>
  </si>
  <si>
    <t>САЛАТ КАРТОФЕЛЬНЫЙ С ЗЕЛЕНЫМ ГОРОШКОМ</t>
  </si>
  <si>
    <t>ЩИ ИЗ СВЕЖЕЙ КАПУСТЫ</t>
  </si>
  <si>
    <t xml:space="preserve">РЫБА ТУШЕННАЯ С ОВОЩАМИ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</si>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</sst>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G196" sqref="G19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5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51">
        <v>6</v>
      </c>
      <c r="H6" s="40">
        <v>10</v>
      </c>
      <c r="I6" s="40">
        <v>35</v>
      </c>
      <c r="J6" s="40">
        <v>249</v>
      </c>
      <c r="K6" s="41">
        <v>184</v>
      </c>
      <c r="L6" s="40"/>
    </row>
    <row r="7" spans="1:12" ht="15" thickBot="1" x14ac:dyDescent="0.4">
      <c r="A7" s="23"/>
      <c r="B7" s="15"/>
      <c r="C7" s="11"/>
      <c r="D7" s="6"/>
      <c r="E7" s="42"/>
      <c r="F7" s="43"/>
      <c r="G7" s="51"/>
      <c r="H7" s="43"/>
      <c r="I7" s="43"/>
      <c r="J7" s="43"/>
      <c r="K7" s="44"/>
      <c r="L7" s="43"/>
    </row>
    <row r="8" spans="1:12" ht="15" thickBot="1" x14ac:dyDescent="0.4">
      <c r="A8" s="23"/>
      <c r="B8" s="15"/>
      <c r="C8" s="11"/>
      <c r="D8" s="7" t="s">
        <v>22</v>
      </c>
      <c r="E8" s="42" t="s">
        <v>43</v>
      </c>
      <c r="F8" s="43">
        <v>200</v>
      </c>
      <c r="G8" s="51">
        <v>3</v>
      </c>
      <c r="H8" s="43">
        <v>3</v>
      </c>
      <c r="I8" s="43" t="s">
        <v>44</v>
      </c>
      <c r="J8" s="43">
        <v>180</v>
      </c>
      <c r="K8" s="44">
        <v>433</v>
      </c>
      <c r="L8" s="43"/>
    </row>
    <row r="9" spans="1:12" ht="15" thickBot="1" x14ac:dyDescent="0.4">
      <c r="A9" s="23"/>
      <c r="B9" s="15"/>
      <c r="C9" s="11"/>
      <c r="D9" s="7" t="s">
        <v>23</v>
      </c>
      <c r="E9" s="42" t="s">
        <v>45</v>
      </c>
      <c r="F9" s="43">
        <v>40</v>
      </c>
      <c r="G9" s="51">
        <v>3</v>
      </c>
      <c r="H9" s="43"/>
      <c r="I9" s="43">
        <v>20</v>
      </c>
      <c r="J9" s="43">
        <v>95</v>
      </c>
      <c r="K9" s="44"/>
      <c r="L9" s="43"/>
    </row>
    <row r="10" spans="1:12" ht="15" thickBot="1" x14ac:dyDescent="0.4">
      <c r="A10" s="23"/>
      <c r="B10" s="15"/>
      <c r="C10" s="11"/>
      <c r="D10" s="7" t="s">
        <v>24</v>
      </c>
      <c r="E10" s="42"/>
      <c r="F10" s="43"/>
      <c r="G10" s="51"/>
      <c r="H10" s="43"/>
      <c r="I10" s="43"/>
      <c r="J10" s="43"/>
      <c r="K10" s="44"/>
      <c r="L10" s="43"/>
    </row>
    <row r="11" spans="1:12" ht="15" thickBot="1" x14ac:dyDescent="0.4">
      <c r="A11" s="23"/>
      <c r="B11" s="15"/>
      <c r="C11" s="11"/>
      <c r="D11" s="6"/>
      <c r="E11" s="42" t="s">
        <v>46</v>
      </c>
      <c r="F11" s="43">
        <v>10</v>
      </c>
      <c r="G11" s="51"/>
      <c r="H11" s="43">
        <v>8</v>
      </c>
      <c r="I11" s="43"/>
      <c r="J11" s="43">
        <v>75</v>
      </c>
      <c r="K11" s="44">
        <v>13</v>
      </c>
      <c r="L11" s="43"/>
    </row>
    <row r="12" spans="1:12" ht="14.5" x14ac:dyDescent="0.35">
      <c r="A12" s="23"/>
      <c r="B12" s="15"/>
      <c r="C12" s="11"/>
      <c r="D12" s="6"/>
      <c r="E12" s="42" t="s">
        <v>47</v>
      </c>
      <c r="F12" s="43">
        <v>15</v>
      </c>
      <c r="G12" s="51">
        <v>4</v>
      </c>
      <c r="H12" s="43">
        <v>4</v>
      </c>
      <c r="I12" s="43"/>
      <c r="J12" s="43">
        <v>55</v>
      </c>
      <c r="K12" s="44">
        <v>14</v>
      </c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v>16</v>
      </c>
      <c r="H13" s="19">
        <f t="shared" ref="H13:J13" si="0">SUM(H6:H12)</f>
        <v>25</v>
      </c>
      <c r="I13" s="19">
        <v>90</v>
      </c>
      <c r="J13" s="19">
        <f t="shared" si="0"/>
        <v>654</v>
      </c>
      <c r="K13" s="25"/>
      <c r="L13" s="19"/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52" t="s">
        <v>48</v>
      </c>
      <c r="F15" s="43">
        <v>250</v>
      </c>
      <c r="G15" s="43">
        <v>9</v>
      </c>
      <c r="H15" s="43">
        <v>9</v>
      </c>
      <c r="I15" s="43">
        <v>16</v>
      </c>
      <c r="J15" s="43">
        <v>177</v>
      </c>
      <c r="K15" s="44">
        <v>97</v>
      </c>
      <c r="L15" s="43"/>
    </row>
    <row r="16" spans="1:12" ht="14.5" x14ac:dyDescent="0.35">
      <c r="A16" s="23"/>
      <c r="B16" s="15"/>
      <c r="C16" s="11"/>
      <c r="D16" s="7" t="s">
        <v>28</v>
      </c>
      <c r="E16" s="52" t="s">
        <v>49</v>
      </c>
      <c r="F16" s="43">
        <v>100</v>
      </c>
      <c r="G16" s="43">
        <v>15</v>
      </c>
      <c r="H16" s="43">
        <v>16</v>
      </c>
      <c r="I16" s="43">
        <v>3</v>
      </c>
      <c r="J16" s="43">
        <v>203</v>
      </c>
      <c r="K16" s="44">
        <v>259</v>
      </c>
      <c r="L16" s="43"/>
    </row>
    <row r="17" spans="1:12" ht="14.5" x14ac:dyDescent="0.35">
      <c r="A17" s="23"/>
      <c r="B17" s="15"/>
      <c r="C17" s="11"/>
      <c r="D17" s="7" t="s">
        <v>29</v>
      </c>
      <c r="E17" s="52" t="s">
        <v>50</v>
      </c>
      <c r="F17" s="43">
        <v>180</v>
      </c>
      <c r="G17" s="43">
        <v>7</v>
      </c>
      <c r="H17" s="43">
        <v>6</v>
      </c>
      <c r="I17" s="43">
        <v>36</v>
      </c>
      <c r="J17" s="43">
        <v>212</v>
      </c>
      <c r="K17" s="44">
        <v>323</v>
      </c>
      <c r="L17" s="43"/>
    </row>
    <row r="18" spans="1:12" ht="14.5" x14ac:dyDescent="0.35">
      <c r="A18" s="23"/>
      <c r="B18" s="15"/>
      <c r="C18" s="11"/>
      <c r="D18" s="7" t="s">
        <v>30</v>
      </c>
      <c r="E18" s="52" t="s">
        <v>51</v>
      </c>
      <c r="F18" s="43">
        <v>200</v>
      </c>
      <c r="G18" s="43">
        <v>1</v>
      </c>
      <c r="H18" s="43"/>
      <c r="I18" s="43">
        <v>20</v>
      </c>
      <c r="J18" s="43">
        <v>92</v>
      </c>
      <c r="K18" s="44">
        <v>442</v>
      </c>
      <c r="L18" s="43"/>
    </row>
    <row r="19" spans="1:12" ht="14.5" x14ac:dyDescent="0.35">
      <c r="A19" s="23"/>
      <c r="B19" s="15"/>
      <c r="C19" s="11"/>
      <c r="D19" s="7" t="s">
        <v>31</v>
      </c>
      <c r="E19" s="52" t="s">
        <v>52</v>
      </c>
      <c r="F19" s="43">
        <v>20</v>
      </c>
      <c r="G19" s="43">
        <v>2</v>
      </c>
      <c r="H19" s="43"/>
      <c r="I19" s="43">
        <v>10</v>
      </c>
      <c r="J19" s="43">
        <v>48</v>
      </c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52" t="s">
        <v>53</v>
      </c>
      <c r="F20" s="43">
        <v>30</v>
      </c>
      <c r="G20" s="43">
        <v>2</v>
      </c>
      <c r="H20" s="43"/>
      <c r="I20" s="43">
        <v>13</v>
      </c>
      <c r="J20" s="43">
        <v>61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I23" si="1">SUM(G14:G22)</f>
        <v>36</v>
      </c>
      <c r="H23" s="19">
        <f t="shared" si="1"/>
        <v>31</v>
      </c>
      <c r="I23" s="19">
        <f t="shared" si="1"/>
        <v>98</v>
      </c>
      <c r="J23" s="19">
        <v>793</v>
      </c>
      <c r="K23" s="25"/>
      <c r="L23" s="19"/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1295</v>
      </c>
      <c r="G24" s="32">
        <f t="shared" ref="G24:J24" si="2">G13+G23</f>
        <v>52</v>
      </c>
      <c r="H24" s="32">
        <f t="shared" si="2"/>
        <v>56</v>
      </c>
      <c r="I24" s="32">
        <f t="shared" si="2"/>
        <v>188</v>
      </c>
      <c r="J24" s="32">
        <f t="shared" si="2"/>
        <v>1447</v>
      </c>
      <c r="K24" s="32"/>
      <c r="L24" s="32"/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53" t="s">
        <v>54</v>
      </c>
      <c r="F25" s="40">
        <v>220</v>
      </c>
      <c r="G25" s="40">
        <v>14</v>
      </c>
      <c r="H25" s="40">
        <v>24</v>
      </c>
      <c r="I25" s="40">
        <v>3</v>
      </c>
      <c r="J25" s="40">
        <v>273</v>
      </c>
      <c r="K25" s="41">
        <v>214</v>
      </c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52" t="s">
        <v>55</v>
      </c>
      <c r="F27" s="43">
        <v>215</v>
      </c>
      <c r="G27" s="43"/>
      <c r="H27" s="43"/>
      <c r="I27" s="43">
        <v>14</v>
      </c>
      <c r="J27" s="43">
        <v>56</v>
      </c>
      <c r="K27" s="44">
        <v>430</v>
      </c>
      <c r="L27" s="43"/>
    </row>
    <row r="28" spans="1:12" ht="14.5" x14ac:dyDescent="0.35">
      <c r="A28" s="14"/>
      <c r="B28" s="15"/>
      <c r="C28" s="11"/>
      <c r="D28" s="7" t="s">
        <v>23</v>
      </c>
      <c r="E28" s="52" t="s">
        <v>45</v>
      </c>
      <c r="F28" s="43">
        <v>40</v>
      </c>
      <c r="G28" s="43">
        <v>3</v>
      </c>
      <c r="H28" s="43">
        <v>1</v>
      </c>
      <c r="I28" s="43">
        <v>20</v>
      </c>
      <c r="J28" s="43">
        <v>95</v>
      </c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52" t="s">
        <v>46</v>
      </c>
      <c r="F30" s="43">
        <v>10</v>
      </c>
      <c r="G30" s="43"/>
      <c r="H30" s="43">
        <v>8</v>
      </c>
      <c r="I30" s="43"/>
      <c r="J30" s="43">
        <v>75</v>
      </c>
      <c r="K30" s="44">
        <v>13</v>
      </c>
      <c r="L30" s="43"/>
    </row>
    <row r="31" spans="1:12" ht="14.5" x14ac:dyDescent="0.35">
      <c r="A31" s="14"/>
      <c r="B31" s="15"/>
      <c r="C31" s="11"/>
      <c r="D31" s="6"/>
      <c r="E31" s="52" t="s">
        <v>56</v>
      </c>
      <c r="F31" s="43">
        <v>30</v>
      </c>
      <c r="G31" s="43">
        <v>2</v>
      </c>
      <c r="H31" s="43">
        <v>3</v>
      </c>
      <c r="I31" s="43">
        <v>22</v>
      </c>
      <c r="J31" s="43">
        <v>125</v>
      </c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3">SUM(G25:G31)</f>
        <v>19</v>
      </c>
      <c r="H32" s="19">
        <f t="shared" ref="H32" si="4">SUM(H25:H31)</f>
        <v>36</v>
      </c>
      <c r="I32" s="19">
        <f t="shared" ref="I32" si="5">SUM(I25:I31)</f>
        <v>59</v>
      </c>
      <c r="J32" s="19">
        <f t="shared" ref="J32" si="6">SUM(J25:J31)</f>
        <v>624</v>
      </c>
      <c r="K32" s="25"/>
      <c r="L32" s="19"/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8</v>
      </c>
      <c r="H34" s="43">
        <v>10</v>
      </c>
      <c r="I34" s="43">
        <v>7</v>
      </c>
      <c r="J34" s="43">
        <v>145</v>
      </c>
      <c r="K34" s="44">
        <v>88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21</v>
      </c>
      <c r="H35" s="43">
        <v>1</v>
      </c>
      <c r="I35" s="43">
        <v>6</v>
      </c>
      <c r="J35" s="43">
        <v>115</v>
      </c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59</v>
      </c>
      <c r="F36" s="43">
        <v>170</v>
      </c>
      <c r="G36" s="43">
        <v>6</v>
      </c>
      <c r="H36" s="43">
        <v>5</v>
      </c>
      <c r="I36" s="43">
        <v>37</v>
      </c>
      <c r="J36" s="43">
        <v>214</v>
      </c>
      <c r="K36" s="44">
        <v>331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60</v>
      </c>
      <c r="F37" s="43">
        <v>200</v>
      </c>
      <c r="G37" s="43"/>
      <c r="H37" s="43"/>
      <c r="I37" s="43">
        <v>24</v>
      </c>
      <c r="J37" s="43">
        <v>96</v>
      </c>
      <c r="K37" s="44">
        <v>440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52</v>
      </c>
      <c r="F38" s="43">
        <v>20</v>
      </c>
      <c r="G38" s="43">
        <v>2</v>
      </c>
      <c r="H38" s="43"/>
      <c r="I38" s="43">
        <v>10</v>
      </c>
      <c r="J38" s="43">
        <v>48</v>
      </c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2</v>
      </c>
      <c r="H39" s="43"/>
      <c r="I39" s="43">
        <v>13</v>
      </c>
      <c r="J39" s="43">
        <v>61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7">SUM(G33:G41)</f>
        <v>39</v>
      </c>
      <c r="H42" s="19">
        <f t="shared" ref="H42" si="8">SUM(H33:H41)</f>
        <v>16</v>
      </c>
      <c r="I42" s="19">
        <f t="shared" ref="I42" si="9">SUM(I33:I41)</f>
        <v>97</v>
      </c>
      <c r="J42" s="19">
        <f t="shared" ref="J42" si="10">SUM(J33:J41)</f>
        <v>679</v>
      </c>
      <c r="K42" s="25"/>
      <c r="L42" s="19"/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1285</v>
      </c>
      <c r="G43" s="32">
        <f t="shared" ref="G43" si="11">G32+G42</f>
        <v>58</v>
      </c>
      <c r="H43" s="32">
        <f t="shared" ref="H43" si="12">H32+H42</f>
        <v>52</v>
      </c>
      <c r="I43" s="32">
        <f t="shared" ref="I43" si="13">I32+I42</f>
        <v>156</v>
      </c>
      <c r="J43" s="32">
        <f t="shared" ref="J43" si="14">J32+J42</f>
        <v>1303</v>
      </c>
      <c r="K43" s="32"/>
      <c r="L43" s="32"/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170</v>
      </c>
      <c r="G44" s="40">
        <v>23</v>
      </c>
      <c r="H44" s="40">
        <v>19</v>
      </c>
      <c r="I44" s="40">
        <v>35</v>
      </c>
      <c r="J44" s="40">
        <v>393</v>
      </c>
      <c r="K44" s="41">
        <v>225</v>
      </c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</v>
      </c>
      <c r="H46" s="43"/>
      <c r="I46" s="43">
        <v>27</v>
      </c>
      <c r="J46" s="43">
        <v>123</v>
      </c>
      <c r="K46" s="44">
        <v>441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1</v>
      </c>
      <c r="I47" s="43">
        <v>20</v>
      </c>
      <c r="J47" s="43">
        <v>95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63</v>
      </c>
      <c r="F48" s="43">
        <v>100</v>
      </c>
      <c r="G48" s="43"/>
      <c r="H48" s="43"/>
      <c r="I48" s="43">
        <v>10</v>
      </c>
      <c r="J48" s="43">
        <v>47</v>
      </c>
      <c r="K48" s="44"/>
      <c r="L48" s="43"/>
    </row>
    <row r="49" spans="1:12" ht="14.5" x14ac:dyDescent="0.35">
      <c r="A49" s="23"/>
      <c r="B49" s="15"/>
      <c r="C49" s="11"/>
      <c r="D49" s="6"/>
      <c r="E49" s="42" t="s">
        <v>46</v>
      </c>
      <c r="F49" s="43">
        <v>10</v>
      </c>
      <c r="G49" s="43"/>
      <c r="H49" s="43">
        <v>8</v>
      </c>
      <c r="I49" s="43"/>
      <c r="J49" s="43">
        <v>75</v>
      </c>
      <c r="K49" s="44">
        <v>13</v>
      </c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5">SUM(G44:G50)</f>
        <v>27</v>
      </c>
      <c r="H51" s="19">
        <f t="shared" ref="H51" si="16">SUM(H44:H50)</f>
        <v>28</v>
      </c>
      <c r="I51" s="19">
        <f t="shared" ref="I51" si="17">SUM(I44:I50)</f>
        <v>92</v>
      </c>
      <c r="J51" s="19">
        <f t="shared" ref="J51" si="18">SUM(J44:J50)</f>
        <v>733</v>
      </c>
      <c r="K51" s="25"/>
      <c r="L51" s="19"/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64</v>
      </c>
      <c r="F53" s="43">
        <v>260</v>
      </c>
      <c r="G53" s="43">
        <v>6</v>
      </c>
      <c r="H53" s="43">
        <v>8</v>
      </c>
      <c r="I53" s="43">
        <v>11</v>
      </c>
      <c r="J53" s="43">
        <v>136</v>
      </c>
      <c r="K53" s="44">
        <v>78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65</v>
      </c>
      <c r="F54" s="43">
        <v>250</v>
      </c>
      <c r="G54" s="43">
        <v>19</v>
      </c>
      <c r="H54" s="43">
        <v>27</v>
      </c>
      <c r="I54" s="43">
        <v>35</v>
      </c>
      <c r="J54" s="43">
        <v>440</v>
      </c>
      <c r="K54" s="44">
        <v>311</v>
      </c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66</v>
      </c>
      <c r="F56" s="43">
        <v>200</v>
      </c>
      <c r="G56" s="43"/>
      <c r="H56" s="43"/>
      <c r="I56" s="43">
        <v>25</v>
      </c>
      <c r="J56" s="43">
        <v>103</v>
      </c>
      <c r="K56" s="44">
        <v>394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67</v>
      </c>
      <c r="F57" s="43">
        <v>20</v>
      </c>
      <c r="G57" s="43">
        <v>2</v>
      </c>
      <c r="H57" s="43"/>
      <c r="I57" s="43">
        <v>10</v>
      </c>
      <c r="J57" s="43">
        <v>48</v>
      </c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</v>
      </c>
      <c r="H58" s="43"/>
      <c r="I58" s="43">
        <v>12</v>
      </c>
      <c r="J58" s="43">
        <v>61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9">SUM(G52:G60)</f>
        <v>29</v>
      </c>
      <c r="H61" s="19">
        <f t="shared" ref="H61" si="20">SUM(H52:H60)</f>
        <v>35</v>
      </c>
      <c r="I61" s="19">
        <f t="shared" ref="I61" si="21">SUM(I52:I60)</f>
        <v>93</v>
      </c>
      <c r="J61" s="19">
        <f t="shared" ref="J61" si="22">SUM(J52:J60)</f>
        <v>788</v>
      </c>
      <c r="K61" s="25"/>
      <c r="L61" s="19"/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1280</v>
      </c>
      <c r="G62" s="32">
        <f t="shared" ref="G62" si="23">G51+G61</f>
        <v>56</v>
      </c>
      <c r="H62" s="32">
        <f t="shared" ref="H62" si="24">H51+H61</f>
        <v>63</v>
      </c>
      <c r="I62" s="32">
        <f t="shared" ref="I62" si="25">I51+I61</f>
        <v>185</v>
      </c>
      <c r="J62" s="32">
        <f t="shared" ref="J62" si="26">J51+J61</f>
        <v>1521</v>
      </c>
      <c r="K62" s="32"/>
      <c r="L62" s="32"/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250</v>
      </c>
      <c r="G63" s="40">
        <v>8</v>
      </c>
      <c r="H63" s="40">
        <v>10</v>
      </c>
      <c r="I63" s="40">
        <v>45</v>
      </c>
      <c r="J63" s="40">
        <v>296</v>
      </c>
      <c r="K63" s="41">
        <v>190</v>
      </c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3</v>
      </c>
      <c r="H65" s="43">
        <v>3</v>
      </c>
      <c r="I65" s="43">
        <v>20</v>
      </c>
      <c r="J65" s="43">
        <v>110</v>
      </c>
      <c r="K65" s="44">
        <v>430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1</v>
      </c>
      <c r="I66" s="43">
        <v>20</v>
      </c>
      <c r="J66" s="43">
        <v>95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46</v>
      </c>
      <c r="F68" s="43">
        <v>10</v>
      </c>
      <c r="G68" s="43"/>
      <c r="H68" s="43">
        <v>8</v>
      </c>
      <c r="I68" s="43"/>
      <c r="J68" s="43">
        <v>75</v>
      </c>
      <c r="K68" s="44">
        <v>13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14</v>
      </c>
      <c r="H70" s="19">
        <f t="shared" ref="H70" si="28">SUM(H63:H69)</f>
        <v>22</v>
      </c>
      <c r="I70" s="19">
        <f t="shared" ref="I70" si="29">SUM(I63:I69)</f>
        <v>85</v>
      </c>
      <c r="J70" s="19">
        <f t="shared" ref="J70:L70" si="30">SUM(J63:J69)</f>
        <v>576</v>
      </c>
      <c r="K70" s="25"/>
      <c r="L70" s="19"/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9</v>
      </c>
      <c r="H72" s="43">
        <v>11</v>
      </c>
      <c r="I72" s="43">
        <v>14</v>
      </c>
      <c r="J72" s="43">
        <v>186</v>
      </c>
      <c r="K72" s="44">
        <v>90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71</v>
      </c>
      <c r="F73" s="43">
        <v>100</v>
      </c>
      <c r="G73" s="43">
        <v>12</v>
      </c>
      <c r="H73" s="43">
        <v>9</v>
      </c>
      <c r="I73" s="43">
        <v>8</v>
      </c>
      <c r="J73" s="43">
        <v>154</v>
      </c>
      <c r="K73" s="44">
        <v>239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72</v>
      </c>
      <c r="F74" s="43">
        <v>180</v>
      </c>
      <c r="G74" s="43">
        <v>5</v>
      </c>
      <c r="H74" s="43">
        <v>9</v>
      </c>
      <c r="I74" s="43">
        <v>27</v>
      </c>
      <c r="J74" s="43">
        <v>201</v>
      </c>
      <c r="K74" s="44">
        <v>335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73</v>
      </c>
      <c r="F75" s="43">
        <v>200</v>
      </c>
      <c r="G75" s="43"/>
      <c r="H75" s="43"/>
      <c r="I75" s="43">
        <v>22</v>
      </c>
      <c r="J75" s="43">
        <v>86</v>
      </c>
      <c r="K75" s="44">
        <v>402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52</v>
      </c>
      <c r="F76" s="43">
        <v>20</v>
      </c>
      <c r="G76" s="43">
        <v>2</v>
      </c>
      <c r="H76" s="43"/>
      <c r="I76" s="43">
        <v>10</v>
      </c>
      <c r="J76" s="43">
        <v>48</v>
      </c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</v>
      </c>
      <c r="H77" s="43"/>
      <c r="I77" s="43">
        <v>12</v>
      </c>
      <c r="J77" s="43">
        <v>61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1">SUM(G71:G79)</f>
        <v>30</v>
      </c>
      <c r="H80" s="19">
        <f t="shared" ref="H80" si="32">SUM(H71:H79)</f>
        <v>29</v>
      </c>
      <c r="I80" s="19">
        <f t="shared" ref="I80" si="33">SUM(I71:I79)</f>
        <v>93</v>
      </c>
      <c r="J80" s="19">
        <f t="shared" ref="J80:L80" si="34">SUM(J71:J79)</f>
        <v>736</v>
      </c>
      <c r="K80" s="25"/>
      <c r="L80" s="19"/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1280</v>
      </c>
      <c r="G81" s="32">
        <f t="shared" ref="G81" si="35">G70+G80</f>
        <v>44</v>
      </c>
      <c r="H81" s="32">
        <f t="shared" ref="H81" si="36">H70+H80</f>
        <v>51</v>
      </c>
      <c r="I81" s="32">
        <f t="shared" ref="I81" si="37">I70+I80</f>
        <v>178</v>
      </c>
      <c r="J81" s="32">
        <f t="shared" ref="J81:L81" si="38">J70+J80</f>
        <v>1312</v>
      </c>
      <c r="K81" s="32"/>
      <c r="L81" s="32"/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250</v>
      </c>
      <c r="G82" s="40">
        <v>8</v>
      </c>
      <c r="H82" s="40">
        <v>12</v>
      </c>
      <c r="I82" s="40">
        <v>31</v>
      </c>
      <c r="J82" s="40">
        <v>255</v>
      </c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1</v>
      </c>
      <c r="H84" s="43"/>
      <c r="I84" s="43">
        <v>27</v>
      </c>
      <c r="J84" s="43">
        <v>123</v>
      </c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/>
      <c r="I85" s="43">
        <v>20</v>
      </c>
      <c r="J85" s="43">
        <v>95</v>
      </c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75</v>
      </c>
      <c r="F87" s="43">
        <v>10</v>
      </c>
      <c r="G87" s="43"/>
      <c r="H87" s="43">
        <v>8</v>
      </c>
      <c r="I87" s="43"/>
      <c r="J87" s="43">
        <v>75</v>
      </c>
      <c r="K87" s="44"/>
      <c r="L87" s="43"/>
    </row>
    <row r="88" spans="1:12" ht="14.5" x14ac:dyDescent="0.35">
      <c r="A88" s="23"/>
      <c r="B88" s="15"/>
      <c r="C88" s="11"/>
      <c r="D88" s="6"/>
      <c r="E88" s="42" t="s">
        <v>47</v>
      </c>
      <c r="F88" s="43">
        <v>15</v>
      </c>
      <c r="G88" s="43">
        <v>4</v>
      </c>
      <c r="H88" s="43">
        <v>5</v>
      </c>
      <c r="I88" s="43"/>
      <c r="J88" s="43">
        <v>55</v>
      </c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39">SUM(G82:G88)</f>
        <v>16</v>
      </c>
      <c r="H89" s="19">
        <f t="shared" ref="H89" si="40">SUM(H82:H88)</f>
        <v>25</v>
      </c>
      <c r="I89" s="19">
        <f t="shared" ref="I89" si="41">SUM(I82:I88)</f>
        <v>78</v>
      </c>
      <c r="J89" s="19">
        <f t="shared" ref="J89:L89" si="42">SUM(J82:J88)</f>
        <v>603</v>
      </c>
      <c r="K89" s="25"/>
      <c r="L89" s="19"/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1</v>
      </c>
      <c r="H90" s="43">
        <v>3</v>
      </c>
      <c r="I90" s="43">
        <v>6</v>
      </c>
      <c r="J90" s="43">
        <v>55</v>
      </c>
      <c r="K90" s="44">
        <v>35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9</v>
      </c>
      <c r="H91" s="43">
        <v>3</v>
      </c>
      <c r="I91" s="43">
        <v>18</v>
      </c>
      <c r="J91" s="43">
        <v>131</v>
      </c>
      <c r="K91" s="44">
        <v>92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78</v>
      </c>
      <c r="F92" s="43">
        <v>200</v>
      </c>
      <c r="G92" s="43">
        <v>21</v>
      </c>
      <c r="H92" s="43">
        <v>21</v>
      </c>
      <c r="I92" s="43">
        <v>17</v>
      </c>
      <c r="J92" s="43">
        <v>332</v>
      </c>
      <c r="K92" s="44">
        <v>258</v>
      </c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1</v>
      </c>
      <c r="H94" s="43"/>
      <c r="I94" s="43">
        <v>20</v>
      </c>
      <c r="J94" s="43">
        <v>92</v>
      </c>
      <c r="K94" s="44">
        <v>442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67</v>
      </c>
      <c r="F95" s="43">
        <v>20</v>
      </c>
      <c r="G95" s="43">
        <v>2</v>
      </c>
      <c r="H95" s="43"/>
      <c r="I95" s="43">
        <v>10</v>
      </c>
      <c r="J95" s="43">
        <v>48</v>
      </c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</v>
      </c>
      <c r="H96" s="43"/>
      <c r="I96" s="43">
        <v>12</v>
      </c>
      <c r="J96" s="43">
        <v>61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3">SUM(G90:G98)</f>
        <v>36</v>
      </c>
      <c r="H99" s="19">
        <f t="shared" ref="H99" si="44">SUM(H90:H98)</f>
        <v>27</v>
      </c>
      <c r="I99" s="19">
        <f t="shared" ref="I99" si="45">SUM(I90:I98)</f>
        <v>83</v>
      </c>
      <c r="J99" s="19">
        <f t="shared" ref="J99:L99" si="46">SUM(J90:J98)</f>
        <v>719</v>
      </c>
      <c r="K99" s="25"/>
      <c r="L99" s="19"/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1275</v>
      </c>
      <c r="G100" s="32">
        <f t="shared" ref="G100" si="47">G89+G99</f>
        <v>52</v>
      </c>
      <c r="H100" s="32">
        <f t="shared" ref="H100" si="48">H89+H99</f>
        <v>52</v>
      </c>
      <c r="I100" s="32">
        <f t="shared" ref="I100" si="49">I89+I99</f>
        <v>161</v>
      </c>
      <c r="J100" s="32">
        <f t="shared" ref="J100:L100" si="50">J89+J99</f>
        <v>1322</v>
      </c>
      <c r="K100" s="32"/>
      <c r="L100" s="32"/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250</v>
      </c>
      <c r="G101" s="40">
        <v>10</v>
      </c>
      <c r="H101" s="40">
        <v>11</v>
      </c>
      <c r="I101" s="40">
        <v>46</v>
      </c>
      <c r="J101" s="40">
        <v>310</v>
      </c>
      <c r="K101" s="41">
        <v>184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</v>
      </c>
      <c r="H103" s="43">
        <v>4</v>
      </c>
      <c r="I103" s="43">
        <v>35</v>
      </c>
      <c r="J103" s="43">
        <v>179</v>
      </c>
      <c r="K103" s="44">
        <v>433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/>
      <c r="I104" s="43">
        <v>20</v>
      </c>
      <c r="J104" s="43">
        <v>95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">
        <v>75</v>
      </c>
      <c r="F106" s="43">
        <v>10</v>
      </c>
      <c r="G106" s="43"/>
      <c r="H106" s="43">
        <v>8</v>
      </c>
      <c r="I106" s="43"/>
      <c r="J106" s="43">
        <v>75</v>
      </c>
      <c r="K106" s="44">
        <v>13</v>
      </c>
      <c r="L106" s="43"/>
    </row>
    <row r="107" spans="1:12" ht="14.5" x14ac:dyDescent="0.35">
      <c r="A107" s="23"/>
      <c r="B107" s="15"/>
      <c r="C107" s="11"/>
      <c r="D107" s="6"/>
      <c r="E107" s="42" t="s">
        <v>47</v>
      </c>
      <c r="F107" s="43">
        <v>15</v>
      </c>
      <c r="G107" s="43">
        <v>4</v>
      </c>
      <c r="H107" s="43">
        <v>4</v>
      </c>
      <c r="I107" s="43"/>
      <c r="J107" s="43">
        <v>55</v>
      </c>
      <c r="K107" s="44">
        <v>14</v>
      </c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1">SUM(G101:G107)</f>
        <v>20</v>
      </c>
      <c r="H108" s="19">
        <f t="shared" si="51"/>
        <v>27</v>
      </c>
      <c r="I108" s="19">
        <f t="shared" si="51"/>
        <v>101</v>
      </c>
      <c r="J108" s="19">
        <f t="shared" si="51"/>
        <v>714</v>
      </c>
      <c r="K108" s="25"/>
      <c r="L108" s="19"/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80</v>
      </c>
      <c r="F110" s="43">
        <v>250</v>
      </c>
      <c r="G110" s="43">
        <v>8</v>
      </c>
      <c r="H110" s="43">
        <v>7</v>
      </c>
      <c r="I110" s="43">
        <v>18</v>
      </c>
      <c r="J110" s="43">
        <v>154</v>
      </c>
      <c r="K110" s="44">
        <v>99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49</v>
      </c>
      <c r="F111" s="43">
        <v>100</v>
      </c>
      <c r="G111" s="43">
        <v>14</v>
      </c>
      <c r="H111" s="43">
        <v>16</v>
      </c>
      <c r="I111" s="43">
        <v>3</v>
      </c>
      <c r="J111" s="43">
        <v>203</v>
      </c>
      <c r="K111" s="44">
        <v>259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81</v>
      </c>
      <c r="F112" s="43">
        <v>180</v>
      </c>
      <c r="G112" s="43">
        <v>4</v>
      </c>
      <c r="H112" s="43">
        <v>7</v>
      </c>
      <c r="I112" s="43">
        <v>44</v>
      </c>
      <c r="J112" s="43">
        <v>251</v>
      </c>
      <c r="K112" s="44">
        <v>325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1</v>
      </c>
      <c r="H113" s="43"/>
      <c r="I113" s="43">
        <v>20</v>
      </c>
      <c r="J113" s="43">
        <v>92</v>
      </c>
      <c r="K113" s="44">
        <v>442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52</v>
      </c>
      <c r="F114" s="43">
        <v>20</v>
      </c>
      <c r="G114" s="43">
        <v>2</v>
      </c>
      <c r="H114" s="43"/>
      <c r="I114" s="43">
        <v>10</v>
      </c>
      <c r="J114" s="43">
        <v>48</v>
      </c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2</v>
      </c>
      <c r="H115" s="43"/>
      <c r="I115" s="43">
        <v>12</v>
      </c>
      <c r="J115" s="43">
        <v>61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2">SUM(G109:G117)</f>
        <v>31</v>
      </c>
      <c r="H118" s="19">
        <f t="shared" si="52"/>
        <v>30</v>
      </c>
      <c r="I118" s="19">
        <f t="shared" si="52"/>
        <v>107</v>
      </c>
      <c r="J118" s="19">
        <f t="shared" si="52"/>
        <v>809</v>
      </c>
      <c r="K118" s="25"/>
      <c r="L118" s="19"/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1295</v>
      </c>
      <c r="G119" s="32">
        <f t="shared" ref="G119" si="53">G108+G118</f>
        <v>51</v>
      </c>
      <c r="H119" s="32">
        <f t="shared" ref="H119" si="54">H108+H118</f>
        <v>57</v>
      </c>
      <c r="I119" s="32">
        <f t="shared" ref="I119" si="55">I108+I118</f>
        <v>208</v>
      </c>
      <c r="J119" s="32">
        <f t="shared" ref="J119:L119" si="56">J108+J118</f>
        <v>1523</v>
      </c>
      <c r="K119" s="32"/>
      <c r="L119" s="32"/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250</v>
      </c>
      <c r="G120" s="40">
        <v>11</v>
      </c>
      <c r="H120" s="40">
        <v>12</v>
      </c>
      <c r="I120" s="40">
        <v>40</v>
      </c>
      <c r="J120" s="40">
        <v>298</v>
      </c>
      <c r="K120" s="41">
        <v>184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1</v>
      </c>
      <c r="H122" s="43"/>
      <c r="I122" s="43">
        <v>27</v>
      </c>
      <c r="J122" s="43">
        <v>123</v>
      </c>
      <c r="K122" s="44">
        <v>441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</v>
      </c>
      <c r="H123" s="43"/>
      <c r="I123" s="43">
        <v>20</v>
      </c>
      <c r="J123" s="43">
        <v>95</v>
      </c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46</v>
      </c>
      <c r="F125" s="43">
        <v>10</v>
      </c>
      <c r="G125" s="43"/>
      <c r="H125" s="43">
        <v>8</v>
      </c>
      <c r="I125" s="43"/>
      <c r="J125" s="43">
        <v>75</v>
      </c>
      <c r="K125" s="44">
        <v>13</v>
      </c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15</v>
      </c>
      <c r="H127" s="19">
        <f t="shared" si="57"/>
        <v>20</v>
      </c>
      <c r="I127" s="19">
        <f t="shared" si="57"/>
        <v>87</v>
      </c>
      <c r="J127" s="19">
        <f t="shared" si="57"/>
        <v>591</v>
      </c>
      <c r="K127" s="25"/>
      <c r="L127" s="19"/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60</v>
      </c>
      <c r="G128" s="43">
        <v>1</v>
      </c>
      <c r="H128" s="43">
        <v>5</v>
      </c>
      <c r="I128" s="43">
        <v>2</v>
      </c>
      <c r="J128" s="43">
        <v>60</v>
      </c>
      <c r="K128" s="44">
        <v>18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85</v>
      </c>
      <c r="F129" s="43">
        <v>250</v>
      </c>
      <c r="G129" s="43">
        <v>8</v>
      </c>
      <c r="H129" s="43">
        <v>1</v>
      </c>
      <c r="I129" s="43">
        <v>13</v>
      </c>
      <c r="J129" s="43">
        <v>87</v>
      </c>
      <c r="K129" s="44">
        <v>92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84</v>
      </c>
      <c r="F130" s="43">
        <v>100</v>
      </c>
      <c r="G130" s="43">
        <v>13</v>
      </c>
      <c r="H130" s="43">
        <v>9</v>
      </c>
      <c r="I130" s="43">
        <v>5</v>
      </c>
      <c r="J130" s="43">
        <v>166</v>
      </c>
      <c r="K130" s="44">
        <v>261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86</v>
      </c>
      <c r="F131" s="43">
        <v>150</v>
      </c>
      <c r="G131" s="43">
        <v>5</v>
      </c>
      <c r="H131" s="43">
        <v>5</v>
      </c>
      <c r="I131" s="43">
        <v>33</v>
      </c>
      <c r="J131" s="43">
        <v>188</v>
      </c>
      <c r="K131" s="44">
        <v>331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/>
      <c r="H132" s="43"/>
      <c r="I132" s="43">
        <v>25</v>
      </c>
      <c r="J132" s="43">
        <v>102</v>
      </c>
      <c r="K132" s="44">
        <v>394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52</v>
      </c>
      <c r="F133" s="43">
        <v>20</v>
      </c>
      <c r="G133" s="43">
        <v>2</v>
      </c>
      <c r="H133" s="43"/>
      <c r="I133" s="43">
        <v>10</v>
      </c>
      <c r="J133" s="43">
        <v>48</v>
      </c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2</v>
      </c>
      <c r="H134" s="43"/>
      <c r="I134" s="43">
        <v>13</v>
      </c>
      <c r="J134" s="43">
        <v>61</v>
      </c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58">SUM(G128:G136)</f>
        <v>31</v>
      </c>
      <c r="H137" s="19">
        <f t="shared" si="58"/>
        <v>20</v>
      </c>
      <c r="I137" s="19">
        <f t="shared" si="58"/>
        <v>101</v>
      </c>
      <c r="J137" s="19">
        <f t="shared" si="58"/>
        <v>712</v>
      </c>
      <c r="K137" s="25"/>
      <c r="L137" s="19"/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1310</v>
      </c>
      <c r="G138" s="32">
        <f t="shared" ref="G138" si="59">G127+G137</f>
        <v>46</v>
      </c>
      <c r="H138" s="32">
        <f t="shared" ref="H138" si="60">H127+H137</f>
        <v>40</v>
      </c>
      <c r="I138" s="32">
        <f t="shared" ref="I138" si="61">I127+I137</f>
        <v>188</v>
      </c>
      <c r="J138" s="32">
        <f t="shared" ref="J138:L138" si="62">J127+J137</f>
        <v>1303</v>
      </c>
      <c r="K138" s="32"/>
      <c r="L138" s="32"/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150</v>
      </c>
      <c r="G139" s="40">
        <v>23</v>
      </c>
      <c r="H139" s="40">
        <v>15</v>
      </c>
      <c r="I139" s="40">
        <v>27</v>
      </c>
      <c r="J139" s="40">
        <v>327</v>
      </c>
      <c r="K139" s="41">
        <v>224</v>
      </c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1</v>
      </c>
      <c r="H141" s="43"/>
      <c r="I141" s="43">
        <v>15</v>
      </c>
      <c r="J141" s="43">
        <v>60</v>
      </c>
      <c r="K141" s="44">
        <v>430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/>
      <c r="I142" s="43">
        <v>20</v>
      </c>
      <c r="J142" s="43">
        <v>95</v>
      </c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 t="s">
        <v>63</v>
      </c>
      <c r="F143" s="43">
        <v>100</v>
      </c>
      <c r="G143" s="43"/>
      <c r="H143" s="43"/>
      <c r="I143" s="43">
        <v>10</v>
      </c>
      <c r="J143" s="43">
        <v>45</v>
      </c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46</v>
      </c>
      <c r="F144" s="43">
        <v>10</v>
      </c>
      <c r="G144" s="43"/>
      <c r="H144" s="43">
        <v>8</v>
      </c>
      <c r="I144" s="43"/>
      <c r="J144" s="43">
        <v>75</v>
      </c>
      <c r="K144" s="44">
        <v>13</v>
      </c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27</v>
      </c>
      <c r="H146" s="19">
        <f t="shared" si="63"/>
        <v>23</v>
      </c>
      <c r="I146" s="19">
        <f t="shared" si="63"/>
        <v>72</v>
      </c>
      <c r="J146" s="19">
        <f t="shared" si="63"/>
        <v>602</v>
      </c>
      <c r="K146" s="25"/>
      <c r="L146" s="19"/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88</v>
      </c>
      <c r="F148" s="43">
        <v>250</v>
      </c>
      <c r="G148" s="43">
        <v>2</v>
      </c>
      <c r="H148" s="43">
        <v>7</v>
      </c>
      <c r="I148" s="43">
        <v>16</v>
      </c>
      <c r="J148" s="43">
        <v>133</v>
      </c>
      <c r="K148" s="44">
        <v>91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89</v>
      </c>
      <c r="F149" s="43">
        <v>100</v>
      </c>
      <c r="G149" s="43">
        <v>11</v>
      </c>
      <c r="H149" s="43">
        <v>5</v>
      </c>
      <c r="I149" s="43">
        <v>9</v>
      </c>
      <c r="J149" s="43">
        <v>126</v>
      </c>
      <c r="K149" s="44">
        <v>306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 t="s">
        <v>72</v>
      </c>
      <c r="F150" s="43">
        <v>180</v>
      </c>
      <c r="G150" s="43">
        <v>5</v>
      </c>
      <c r="H150" s="43">
        <v>9</v>
      </c>
      <c r="I150" s="43">
        <v>26</v>
      </c>
      <c r="J150" s="43">
        <v>193</v>
      </c>
      <c r="K150" s="44">
        <v>335</v>
      </c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/>
      <c r="H151" s="43"/>
      <c r="I151" s="43">
        <v>24</v>
      </c>
      <c r="J151" s="43">
        <v>96</v>
      </c>
      <c r="K151" s="44">
        <v>440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67</v>
      </c>
      <c r="F152" s="43">
        <v>20</v>
      </c>
      <c r="G152" s="43">
        <v>2</v>
      </c>
      <c r="H152" s="43"/>
      <c r="I152" s="43">
        <v>10</v>
      </c>
      <c r="J152" s="43">
        <v>48</v>
      </c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</v>
      </c>
      <c r="H153" s="43"/>
      <c r="I153" s="43">
        <v>13</v>
      </c>
      <c r="J153" s="43">
        <v>61</v>
      </c>
      <c r="K153" s="44"/>
      <c r="L153" s="43"/>
    </row>
    <row r="154" spans="1:12" ht="14.5" x14ac:dyDescent="0.35">
      <c r="A154" s="23"/>
      <c r="B154" s="15"/>
      <c r="C154" s="11"/>
      <c r="D154" s="6"/>
      <c r="E154" s="42" t="s">
        <v>90</v>
      </c>
      <c r="F154" s="43">
        <v>50</v>
      </c>
      <c r="G154" s="43"/>
      <c r="H154" s="43">
        <v>4</v>
      </c>
      <c r="I154" s="43">
        <v>3</v>
      </c>
      <c r="J154" s="43">
        <v>49</v>
      </c>
      <c r="K154" s="44">
        <v>364</v>
      </c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64">SUM(G147:G155)</f>
        <v>22</v>
      </c>
      <c r="H156" s="19">
        <f t="shared" si="64"/>
        <v>25</v>
      </c>
      <c r="I156" s="19">
        <f t="shared" si="64"/>
        <v>101</v>
      </c>
      <c r="J156" s="19">
        <f t="shared" si="64"/>
        <v>706</v>
      </c>
      <c r="K156" s="25"/>
      <c r="L156" s="19"/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1330</v>
      </c>
      <c r="G157" s="32">
        <f t="shared" ref="G157" si="65">G146+G156</f>
        <v>49</v>
      </c>
      <c r="H157" s="32">
        <f t="shared" ref="H157" si="66">H146+H156</f>
        <v>48</v>
      </c>
      <c r="I157" s="32">
        <f t="shared" ref="I157" si="67">I146+I156</f>
        <v>173</v>
      </c>
      <c r="J157" s="32">
        <f t="shared" ref="J157:L157" si="68">J146+J156</f>
        <v>1308</v>
      </c>
      <c r="K157" s="32"/>
      <c r="L157" s="32"/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250</v>
      </c>
      <c r="G158" s="40">
        <v>9</v>
      </c>
      <c r="H158" s="40">
        <v>11</v>
      </c>
      <c r="I158" s="40">
        <v>41</v>
      </c>
      <c r="J158" s="40">
        <v>290</v>
      </c>
      <c r="K158" s="41">
        <v>189</v>
      </c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3</v>
      </c>
      <c r="H160" s="43">
        <v>3</v>
      </c>
      <c r="I160" s="43">
        <v>20</v>
      </c>
      <c r="J160" s="43">
        <v>110</v>
      </c>
      <c r="K160" s="44">
        <v>430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92</v>
      </c>
      <c r="F161" s="43">
        <v>40</v>
      </c>
      <c r="G161" s="43">
        <v>3</v>
      </c>
      <c r="H161" s="43"/>
      <c r="I161" s="43">
        <v>20</v>
      </c>
      <c r="J161" s="43">
        <v>95</v>
      </c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46</v>
      </c>
      <c r="F163" s="43">
        <v>10</v>
      </c>
      <c r="G163" s="43"/>
      <c r="H163" s="43">
        <v>8</v>
      </c>
      <c r="I163" s="43"/>
      <c r="J163" s="43">
        <v>75</v>
      </c>
      <c r="K163" s="44">
        <v>13</v>
      </c>
      <c r="L163" s="43"/>
    </row>
    <row r="164" spans="1:12" ht="14.5" x14ac:dyDescent="0.35">
      <c r="A164" s="23"/>
      <c r="B164" s="15"/>
      <c r="C164" s="11"/>
      <c r="D164" s="6"/>
      <c r="E164" s="42" t="s">
        <v>93</v>
      </c>
      <c r="F164" s="43">
        <v>40</v>
      </c>
      <c r="G164" s="43">
        <v>4</v>
      </c>
      <c r="H164" s="43">
        <v>4</v>
      </c>
      <c r="I164" s="43"/>
      <c r="J164" s="43">
        <v>50</v>
      </c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69">SUM(G158:G164)</f>
        <v>19</v>
      </c>
      <c r="H165" s="19">
        <f t="shared" si="69"/>
        <v>26</v>
      </c>
      <c r="I165" s="19">
        <f t="shared" si="69"/>
        <v>81</v>
      </c>
      <c r="J165" s="19">
        <f t="shared" si="69"/>
        <v>620</v>
      </c>
      <c r="K165" s="25"/>
      <c r="L165" s="19"/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94</v>
      </c>
      <c r="F167" s="43">
        <v>250</v>
      </c>
      <c r="G167" s="43">
        <v>7</v>
      </c>
      <c r="H167" s="43">
        <v>10</v>
      </c>
      <c r="I167" s="43">
        <v>13</v>
      </c>
      <c r="J167" s="43">
        <v>162</v>
      </c>
      <c r="K167" s="44">
        <v>101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95</v>
      </c>
      <c r="F168" s="43">
        <v>250</v>
      </c>
      <c r="G168" s="43">
        <v>18</v>
      </c>
      <c r="H168" s="43">
        <v>29</v>
      </c>
      <c r="I168" s="43">
        <v>24</v>
      </c>
      <c r="J168" s="43">
        <v>409</v>
      </c>
      <c r="K168" s="44">
        <v>299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/>
      <c r="H170" s="43"/>
      <c r="I170" s="43">
        <v>20</v>
      </c>
      <c r="J170" s="43">
        <v>92</v>
      </c>
      <c r="K170" s="44">
        <v>442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52</v>
      </c>
      <c r="F171" s="43">
        <v>20</v>
      </c>
      <c r="G171" s="43">
        <v>2</v>
      </c>
      <c r="H171" s="43"/>
      <c r="I171" s="43">
        <v>10</v>
      </c>
      <c r="J171" s="43">
        <v>48</v>
      </c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</v>
      </c>
      <c r="H172" s="43"/>
      <c r="I172" s="43">
        <v>13</v>
      </c>
      <c r="J172" s="43">
        <v>61</v>
      </c>
      <c r="K172" s="44"/>
      <c r="L172" s="43"/>
    </row>
    <row r="173" spans="1:12" ht="14.5" x14ac:dyDescent="0.35">
      <c r="A173" s="23"/>
      <c r="B173" s="15"/>
      <c r="C173" s="11"/>
      <c r="D173" s="6"/>
      <c r="E173" s="42" t="s">
        <v>96</v>
      </c>
      <c r="F173" s="43">
        <v>50</v>
      </c>
      <c r="G173" s="43"/>
      <c r="H173" s="43">
        <v>3</v>
      </c>
      <c r="I173" s="43">
        <v>2</v>
      </c>
      <c r="J173" s="43">
        <v>33</v>
      </c>
      <c r="K173" s="44">
        <v>360</v>
      </c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70">SUM(G166:G174)</f>
        <v>29</v>
      </c>
      <c r="H175" s="19">
        <f t="shared" si="70"/>
        <v>42</v>
      </c>
      <c r="I175" s="19">
        <f t="shared" si="70"/>
        <v>82</v>
      </c>
      <c r="J175" s="19">
        <f t="shared" si="70"/>
        <v>805</v>
      </c>
      <c r="K175" s="25"/>
      <c r="L175" s="19"/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1340</v>
      </c>
      <c r="G176" s="32">
        <f t="shared" ref="G176" si="71">G165+G175</f>
        <v>48</v>
      </c>
      <c r="H176" s="32">
        <f t="shared" ref="H176" si="72">H165+H175</f>
        <v>68</v>
      </c>
      <c r="I176" s="32">
        <f t="shared" ref="I176" si="73">I165+I175</f>
        <v>163</v>
      </c>
      <c r="J176" s="32">
        <f t="shared" ref="J176:L176" si="74">J165+J175</f>
        <v>1425</v>
      </c>
      <c r="K176" s="32"/>
      <c r="L176" s="32"/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250</v>
      </c>
      <c r="G177" s="40">
        <v>7</v>
      </c>
      <c r="H177" s="40">
        <v>11</v>
      </c>
      <c r="I177" s="40">
        <v>34</v>
      </c>
      <c r="J177" s="40">
        <v>247</v>
      </c>
      <c r="K177" s="41">
        <v>189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98</v>
      </c>
      <c r="F179" s="43">
        <v>200</v>
      </c>
      <c r="G179" s="43">
        <v>3</v>
      </c>
      <c r="H179" s="43">
        <v>3</v>
      </c>
      <c r="I179" s="43">
        <v>39</v>
      </c>
      <c r="J179" s="43">
        <v>188</v>
      </c>
      <c r="K179" s="44">
        <v>432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/>
      <c r="I180" s="43">
        <v>20</v>
      </c>
      <c r="J180" s="43">
        <v>95</v>
      </c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46</v>
      </c>
      <c r="F182" s="43">
        <v>10</v>
      </c>
      <c r="G182" s="43"/>
      <c r="H182" s="43">
        <v>8</v>
      </c>
      <c r="I182" s="43"/>
      <c r="J182" s="43">
        <v>75</v>
      </c>
      <c r="K182" s="44">
        <v>13</v>
      </c>
      <c r="L182" s="43"/>
    </row>
    <row r="183" spans="1:12" ht="14.5" x14ac:dyDescent="0.35">
      <c r="A183" s="23"/>
      <c r="B183" s="15"/>
      <c r="C183" s="11"/>
      <c r="D183" s="6"/>
      <c r="E183" s="42" t="s">
        <v>47</v>
      </c>
      <c r="F183" s="43">
        <v>16</v>
      </c>
      <c r="G183" s="43">
        <v>4</v>
      </c>
      <c r="H183" s="43">
        <v>4</v>
      </c>
      <c r="I183" s="43"/>
      <c r="J183" s="43">
        <v>58</v>
      </c>
      <c r="K183" s="44">
        <v>14</v>
      </c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516</v>
      </c>
      <c r="G184" s="19">
        <f t="shared" ref="G184:J184" si="75">SUM(G177:G183)</f>
        <v>17</v>
      </c>
      <c r="H184" s="19">
        <f t="shared" si="75"/>
        <v>26</v>
      </c>
      <c r="I184" s="19">
        <f t="shared" si="75"/>
        <v>93</v>
      </c>
      <c r="J184" s="19">
        <f t="shared" si="75"/>
        <v>663</v>
      </c>
      <c r="K184" s="25"/>
      <c r="L184" s="19"/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60</v>
      </c>
      <c r="G185" s="43">
        <v>1</v>
      </c>
      <c r="H185" s="43">
        <v>3</v>
      </c>
      <c r="I185" s="43">
        <v>7</v>
      </c>
      <c r="J185" s="43">
        <v>58</v>
      </c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100</v>
      </c>
      <c r="F186" s="43">
        <v>250</v>
      </c>
      <c r="G186" s="43">
        <v>7</v>
      </c>
      <c r="H186" s="43">
        <v>9</v>
      </c>
      <c r="I186" s="43">
        <v>8</v>
      </c>
      <c r="J186" s="43">
        <v>137</v>
      </c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101</v>
      </c>
      <c r="F187" s="43">
        <v>100</v>
      </c>
      <c r="G187" s="43">
        <v>10</v>
      </c>
      <c r="H187" s="43">
        <v>5</v>
      </c>
      <c r="I187" s="43">
        <v>4</v>
      </c>
      <c r="J187" s="43">
        <v>101</v>
      </c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81</v>
      </c>
      <c r="F188" s="43">
        <v>170</v>
      </c>
      <c r="G188" s="43">
        <v>4</v>
      </c>
      <c r="H188" s="43">
        <v>7</v>
      </c>
      <c r="I188" s="43">
        <v>41</v>
      </c>
      <c r="J188" s="43">
        <v>237</v>
      </c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/>
      <c r="H189" s="43"/>
      <c r="I189" s="43">
        <v>22</v>
      </c>
      <c r="J189" s="43">
        <v>86</v>
      </c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52</v>
      </c>
      <c r="F190" s="43">
        <v>20</v>
      </c>
      <c r="G190" s="43">
        <v>2</v>
      </c>
      <c r="H190" s="43"/>
      <c r="I190" s="43">
        <v>10</v>
      </c>
      <c r="J190" s="43">
        <v>48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2</v>
      </c>
      <c r="H191" s="43"/>
      <c r="I191" s="43">
        <v>12</v>
      </c>
      <c r="J191" s="43">
        <v>61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76">SUM(G185:G193)</f>
        <v>26</v>
      </c>
      <c r="H194" s="19">
        <f t="shared" si="76"/>
        <v>24</v>
      </c>
      <c r="I194" s="19">
        <f t="shared" si="76"/>
        <v>104</v>
      </c>
      <c r="J194" s="19">
        <f t="shared" si="76"/>
        <v>728</v>
      </c>
      <c r="K194" s="25"/>
      <c r="L194" s="19"/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1346</v>
      </c>
      <c r="G195" s="32">
        <f t="shared" ref="G195" si="77">G184+G194</f>
        <v>43</v>
      </c>
      <c r="H195" s="32">
        <f t="shared" ref="H195" si="78">H184+H194</f>
        <v>50</v>
      </c>
      <c r="I195" s="32">
        <f t="shared" ref="I195" si="79">I184+I194</f>
        <v>197</v>
      </c>
      <c r="J195" s="32">
        <f t="shared" ref="J195:L195" si="80">J184+J194</f>
        <v>1391</v>
      </c>
      <c r="K195" s="32"/>
      <c r="L195" s="32"/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1303.5999999999999</v>
      </c>
      <c r="G196" s="34">
        <v>50</v>
      </c>
      <c r="H196" s="34">
        <f t="shared" ref="G196:J196" si="81">(H24+H43+H62+H81+H100+H119+H138+H157+H176+H195)/(IF(H24=0,0,1)+IF(H43=0,0,1)+IF(H62=0,0,1)+IF(H81=0,0,1)+IF(H100=0,0,1)+IF(H119=0,0,1)+IF(H138=0,0,1)+IF(H157=0,0,1)+IF(H176=0,0,1)+IF(H195=0,0,1))</f>
        <v>53.7</v>
      </c>
      <c r="I196" s="34">
        <f t="shared" si="81"/>
        <v>179.7</v>
      </c>
      <c r="J196" s="34">
        <f t="shared" si="81"/>
        <v>1385.5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2023-10-13T12:57:58Z</dcterms:modified>
</cp:coreProperties>
</file>